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G:\My Drive\KANTOR\FKIP\JADWAL\GENAP 24-25\"/>
    </mc:Choice>
  </mc:AlternateContent>
  <xr:revisionPtr revIDLastSave="0" documentId="13_ncr:1_{783E2B19-5908-4F88-82C5-DD361DE5A6FB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Sebaran" sheetId="1" r:id="rId1"/>
    <sheet name="BEBAN DOSEN" sheetId="12" r:id="rId2"/>
    <sheet name="JADWAL KLS A" sheetId="2" r:id="rId3"/>
    <sheet name="JADWAL KELAS B" sheetId="11" r:id="rId4"/>
  </sheets>
  <definedNames>
    <definedName name="_xlnm.Print_Area" localSheetId="3">'JADWAL KELAS B'!$A$1:$N$31</definedName>
    <definedName name="_xlnm.Print_Area" localSheetId="2">'JADWAL KLS A'!$A$1:$N$40</definedName>
    <definedName name="_xlnm.Print_Area" localSheetId="0">Sebaran!$A$1:$M$56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4" i="12" l="1"/>
  <c r="H24" i="12"/>
  <c r="H25" i="12"/>
  <c r="F27" i="12"/>
  <c r="E27" i="12"/>
  <c r="D27" i="12"/>
  <c r="C27" i="12"/>
  <c r="H26" i="12"/>
  <c r="H23" i="12"/>
  <c r="H22" i="12"/>
  <c r="H21" i="12"/>
  <c r="H20" i="12"/>
  <c r="H19" i="12"/>
  <c r="H18" i="12"/>
  <c r="H17" i="12"/>
  <c r="H16" i="12"/>
  <c r="H15" i="12"/>
  <c r="H13" i="12"/>
  <c r="H12" i="12"/>
  <c r="H11" i="12"/>
  <c r="H10" i="12"/>
  <c r="H9" i="12"/>
  <c r="H8" i="12"/>
  <c r="H7" i="12"/>
  <c r="D44" i="1"/>
  <c r="J32" i="1"/>
  <c r="D15" i="1"/>
  <c r="D54" i="1"/>
  <c r="D28" i="1"/>
  <c r="R28" i="1" l="1"/>
  <c r="S28" i="1"/>
</calcChain>
</file>

<file path=xl/sharedStrings.xml><?xml version="1.0" encoding="utf-8"?>
<sst xmlns="http://schemas.openxmlformats.org/spreadsheetml/2006/main" count="615" uniqueCount="257">
  <si>
    <t>MATA KULIAH</t>
  </si>
  <si>
    <t>SKS</t>
  </si>
  <si>
    <t>A</t>
  </si>
  <si>
    <t>B1</t>
  </si>
  <si>
    <t>B2</t>
  </si>
  <si>
    <t>Agus Amroni, M.Pd</t>
  </si>
  <si>
    <t>B</t>
  </si>
  <si>
    <t xml:space="preserve"> </t>
  </si>
  <si>
    <t>HR</t>
  </si>
  <si>
    <t>JAM</t>
  </si>
  <si>
    <t>KD</t>
  </si>
  <si>
    <t>RG</t>
  </si>
  <si>
    <t>ER</t>
  </si>
  <si>
    <t>IB</t>
  </si>
  <si>
    <t>FR</t>
  </si>
  <si>
    <t>KR</t>
  </si>
  <si>
    <t>AF</t>
  </si>
  <si>
    <t>I</t>
  </si>
  <si>
    <t>II</t>
  </si>
  <si>
    <t>III</t>
  </si>
  <si>
    <t>IV</t>
  </si>
  <si>
    <t>V</t>
  </si>
  <si>
    <t>VI</t>
  </si>
  <si>
    <t>SW</t>
  </si>
  <si>
    <t>AA</t>
  </si>
  <si>
    <t>KODE</t>
  </si>
  <si>
    <t>NAMA DOSEN</t>
  </si>
  <si>
    <t>NO</t>
  </si>
  <si>
    <t>SM</t>
  </si>
  <si>
    <t>Erwin Hari Kurniawan, M.Pd</t>
  </si>
  <si>
    <t>Dekan FKIP,</t>
  </si>
  <si>
    <t>Dr. H. Imam Baehaki, M.Pd.</t>
  </si>
  <si>
    <t>S</t>
  </si>
  <si>
    <t>E</t>
  </si>
  <si>
    <t>N</t>
  </si>
  <si>
    <t>L</t>
  </si>
  <si>
    <t>R</t>
  </si>
  <si>
    <t>U</t>
  </si>
  <si>
    <t>K</t>
  </si>
  <si>
    <t>M</t>
  </si>
  <si>
    <t>J</t>
  </si>
  <si>
    <t>T</t>
  </si>
  <si>
    <t>KODE MK</t>
  </si>
  <si>
    <t>WH</t>
  </si>
  <si>
    <t>M. Syaichul Muchyidin, M.Pd</t>
  </si>
  <si>
    <t>Sri Wulandari, M.Pd</t>
  </si>
  <si>
    <t>PRODI PENDIDIKAN BAHASA INGGRIS - FKIP - UNIVERSITAS ISLAM KADIRI</t>
  </si>
  <si>
    <t>MY</t>
  </si>
  <si>
    <t>Team</t>
  </si>
  <si>
    <t>IR</t>
  </si>
  <si>
    <t>Irwan Sulistiyanto, M.Pd.</t>
  </si>
  <si>
    <t>Mengetahui,</t>
  </si>
  <si>
    <t>B.II.3</t>
  </si>
  <si>
    <t>Mengetahui</t>
  </si>
  <si>
    <t>SHALAT DHUHUR BERJAMAAH</t>
  </si>
  <si>
    <t>SHALAT ASHAR BERJAMAAH</t>
  </si>
  <si>
    <t>SHALAT MAGHRIB BERJAMAAH</t>
  </si>
  <si>
    <t>KODE JAM HARI JUM'AT</t>
  </si>
  <si>
    <t>KODE JAM HARI SABTU</t>
  </si>
  <si>
    <t>Kristanti Yuntoro Putri, M.Pd.</t>
  </si>
  <si>
    <t>B.I.4</t>
  </si>
  <si>
    <t>EN</t>
  </si>
  <si>
    <t>Entusiastik, S.S., M.A.</t>
  </si>
  <si>
    <t>WI</t>
  </si>
  <si>
    <t>A1</t>
  </si>
  <si>
    <t>Muhammad Yunus, M.ThI</t>
  </si>
  <si>
    <t>AP</t>
  </si>
  <si>
    <t>Fahrur Rozi Hadiyanto, M.Pd</t>
  </si>
  <si>
    <t>Dr. Ali Ahmad Yenuri, M.Pd.I</t>
  </si>
  <si>
    <t>AZ</t>
  </si>
  <si>
    <t>Dr. Wawan Herry S., M.Pd</t>
  </si>
  <si>
    <t>Wildan Isna Asyhar, S.Pd.I, M.Pd.</t>
  </si>
  <si>
    <t>13.00 - 14.40</t>
  </si>
  <si>
    <t>15.30 - 17.10</t>
  </si>
  <si>
    <t>15.15 - 16.45</t>
  </si>
  <si>
    <t>07.30 - 09.00</t>
  </si>
  <si>
    <t>16.45 - 18.00</t>
  </si>
  <si>
    <t>09.00 - 10.30</t>
  </si>
  <si>
    <t>18.20 - 19.50</t>
  </si>
  <si>
    <t>10.30 - 12.00</t>
  </si>
  <si>
    <t>19.50 - 21.10</t>
  </si>
  <si>
    <t>12.30 - 14.00</t>
  </si>
  <si>
    <t>14.00 - 15.30</t>
  </si>
  <si>
    <t>16.00 - 17.30</t>
  </si>
  <si>
    <t>Jumlah Kelas A yang diampu</t>
  </si>
  <si>
    <t>FK</t>
  </si>
  <si>
    <t>Fika Ar-Rizqi Naf’ihima, M.Pd.</t>
  </si>
  <si>
    <t>B.II.4</t>
  </si>
  <si>
    <t>13.30 - 15.00</t>
  </si>
  <si>
    <t>Koor. Prodi Pendidikan Bahasa Inggris</t>
  </si>
  <si>
    <t>Angga Prasongko., M.Pd., M.Han</t>
  </si>
  <si>
    <t>NIDN. 0715019004</t>
  </si>
  <si>
    <t>DA</t>
  </si>
  <si>
    <t>Dewi Astutik, S.Pd., M.Pd.</t>
  </si>
  <si>
    <t>MK</t>
  </si>
  <si>
    <t>Mieke Hendra Yustiana, S.Pd., M.Pd</t>
  </si>
  <si>
    <t>NF</t>
  </si>
  <si>
    <t>Ninik Farikha M.Pd</t>
  </si>
  <si>
    <t>(**) = mata kuliah pilihan bagi mahasiswa non FKIP</t>
  </si>
  <si>
    <t>ED</t>
  </si>
  <si>
    <t>JBT</t>
  </si>
  <si>
    <t>10.50 - 12.30</t>
  </si>
  <si>
    <t>TUGAS BELAJAR</t>
  </si>
  <si>
    <t>DTT</t>
  </si>
  <si>
    <t>MKWK</t>
  </si>
  <si>
    <t>STATUS</t>
  </si>
  <si>
    <t xml:space="preserve">KODE JAM </t>
  </si>
  <si>
    <t>BEBAN MENGAJAR DOSEN</t>
  </si>
  <si>
    <t>B.II.1</t>
  </si>
  <si>
    <t>Angga Prasongko, M.Pd., M.Han.</t>
  </si>
  <si>
    <t>Dr. Ayu Fatmawati, M.Pd.</t>
  </si>
  <si>
    <t>07.30 - 09.10</t>
  </si>
  <si>
    <t>09.10 - 10.50</t>
  </si>
  <si>
    <t>JADWAL KULIAH SEMESTER GENAP KELAS A TAHUN AKADEMIK 2024/2025</t>
  </si>
  <si>
    <t>JADWAL KULIAH SEMESTER GENAP KELAS B TAHUN AKADEMIK 2024/2025</t>
  </si>
  <si>
    <t>SEBARAN MATA KULIAH DAN DOSEN PENGAMPU SEMESTER GENAP TA. 2024/2025</t>
  </si>
  <si>
    <t>IKD60101</t>
  </si>
  <si>
    <t>MWU60104</t>
  </si>
  <si>
    <t>Bahasa Indonesia</t>
  </si>
  <si>
    <t>Grammar for Academic Discourse</t>
  </si>
  <si>
    <t>Academic Listening and Speaking</t>
  </si>
  <si>
    <t>Academic Reading</t>
  </si>
  <si>
    <t>Essay Writing</t>
  </si>
  <si>
    <t>Phonetics and Phonology</t>
  </si>
  <si>
    <t>Introduction to Literature</t>
  </si>
  <si>
    <t>JUMLAH SKS</t>
  </si>
  <si>
    <t>MPKUC84105</t>
  </si>
  <si>
    <t>MKBFC84106</t>
  </si>
  <si>
    <t>Entrepreneurship</t>
  </si>
  <si>
    <t>MKKPC84107</t>
  </si>
  <si>
    <t>Discourse Analysis</t>
  </si>
  <si>
    <t>MKKPC84108</t>
  </si>
  <si>
    <t>Translating &amp; Interpreting</t>
  </si>
  <si>
    <t>MKKPC84109</t>
  </si>
  <si>
    <t>Psycholinguistics</t>
  </si>
  <si>
    <t>MKKPC84110</t>
  </si>
  <si>
    <t>Educational Statistics</t>
  </si>
  <si>
    <t>MKKPC84111</t>
  </si>
  <si>
    <t>Second Language Acquisition</t>
  </si>
  <si>
    <t>MKKFC84112</t>
  </si>
  <si>
    <t>MKKPC84113</t>
  </si>
  <si>
    <t>Teaching The Four Language Skills</t>
  </si>
  <si>
    <t>SEMESTER IV</t>
  </si>
  <si>
    <t>MKKFC86125</t>
  </si>
  <si>
    <t>Profil Pendidik</t>
  </si>
  <si>
    <t>MKKFC86126</t>
  </si>
  <si>
    <t>Pengenalan Lapangan Persekolahan (Observasi) (PLP 1)</t>
  </si>
  <si>
    <t>MKKFC86127</t>
  </si>
  <si>
    <t>Analisis Administrasi Pembelajaran Sekolah (PLP 1)</t>
  </si>
  <si>
    <t>MKKFC86128</t>
  </si>
  <si>
    <t>Pengembangan Perangkat Pembelajaran (PLP 2)</t>
  </si>
  <si>
    <t>MKKFC86129</t>
  </si>
  <si>
    <t>Praktik Mengajar (Kuliah Kerja Terbimbing) (PLP 2)</t>
  </si>
  <si>
    <t>MPBPC86130</t>
  </si>
  <si>
    <t>Intro to Thesis Writing</t>
  </si>
  <si>
    <t>MKKFC86131</t>
  </si>
  <si>
    <t>English for International Test</t>
  </si>
  <si>
    <t>MKKFC86132</t>
  </si>
  <si>
    <t>MPBFC86133</t>
  </si>
  <si>
    <t>MKKPC86135</t>
  </si>
  <si>
    <t>MKKPC86136</t>
  </si>
  <si>
    <t>Teaching English for Young Learners (TEYL) *</t>
  </si>
  <si>
    <t>SEMESTER VI</t>
  </si>
  <si>
    <t>SEMESTER VIII</t>
  </si>
  <si>
    <t>NIDN. 0729058901</t>
  </si>
  <si>
    <t>Dr. Ayu Fatmawati, S.Pd., M.Pd.</t>
  </si>
  <si>
    <t>Koor. Prodi PBI</t>
  </si>
  <si>
    <t>MKKPC87144</t>
  </si>
  <si>
    <t>General English Communication **</t>
  </si>
  <si>
    <t>MKKPC87145</t>
  </si>
  <si>
    <t>ESL University Conversation **</t>
  </si>
  <si>
    <t>MKKPC87146</t>
  </si>
  <si>
    <t>Listening And Speaking For Academic Context **</t>
  </si>
  <si>
    <t>MKKPC87147</t>
  </si>
  <si>
    <t>Reading And Writing For Academic Purpose **</t>
  </si>
  <si>
    <t>-</t>
  </si>
  <si>
    <t>SEMESTER II</t>
  </si>
  <si>
    <t>Ervina Damayanti, S.Pd., M.Pd.</t>
  </si>
  <si>
    <t>EN/KR</t>
  </si>
  <si>
    <t>FK/KR</t>
  </si>
  <si>
    <t>SM/ER</t>
  </si>
  <si>
    <t>ER/SW</t>
  </si>
  <si>
    <t>SMT 4</t>
  </si>
  <si>
    <t>SMT 6</t>
  </si>
  <si>
    <t>SMT 8</t>
  </si>
  <si>
    <t>SEMESTER GENAP TAHUN AKADEMIK 2024/2025</t>
  </si>
  <si>
    <t>SMT 2</t>
  </si>
  <si>
    <t>DTY</t>
  </si>
  <si>
    <t>DTT NUP UNIV</t>
  </si>
  <si>
    <t>WJB</t>
  </si>
  <si>
    <t>LBH</t>
  </si>
  <si>
    <t>JML</t>
  </si>
  <si>
    <t>Agama Islam II</t>
  </si>
  <si>
    <t>Agama Islam IV</t>
  </si>
  <si>
    <t xml:space="preserve">SMT II </t>
  </si>
  <si>
    <t>SMT IV</t>
  </si>
  <si>
    <t>SMT VI A</t>
  </si>
  <si>
    <t>SMT VIII</t>
  </si>
  <si>
    <t>SMT II B-1</t>
  </si>
  <si>
    <t>SMT IV B-1</t>
  </si>
  <si>
    <t>SMT VI B-1</t>
  </si>
  <si>
    <t>SMT VIII B-1</t>
  </si>
  <si>
    <t>Quantitative Research *</t>
  </si>
  <si>
    <t>Qualitative Research *</t>
  </si>
  <si>
    <t>Classroom Action Research (CAR) *</t>
  </si>
  <si>
    <t>MPKUC87149</t>
  </si>
  <si>
    <t>Tugas Akhir</t>
  </si>
  <si>
    <t>PBI62107</t>
  </si>
  <si>
    <t>PBI62108</t>
  </si>
  <si>
    <t>PBI62109</t>
  </si>
  <si>
    <t>PBI62110</t>
  </si>
  <si>
    <t>PBI62111</t>
  </si>
  <si>
    <t>PBI62112</t>
  </si>
  <si>
    <t>FK/SW</t>
  </si>
  <si>
    <t>(*) =Pilih 2 mata kuliah pilihan</t>
  </si>
  <si>
    <t>KR/FK</t>
  </si>
  <si>
    <t>KR/EN</t>
  </si>
  <si>
    <t>SW/ER</t>
  </si>
  <si>
    <t>SW/FK</t>
  </si>
  <si>
    <t>Kediri, 11 Februari 2025</t>
  </si>
  <si>
    <t>BAHASA INDONESIA</t>
  </si>
  <si>
    <t>ACADEMIC READING</t>
  </si>
  <si>
    <t>ENTREPRENEURSHIP</t>
  </si>
  <si>
    <t>EDUCATIONAL STATISTICS</t>
  </si>
  <si>
    <t>TEACHING THE FOUR LANGUAGE SKILL</t>
  </si>
  <si>
    <t>ENGLISH FOR INTERNATIONAL TEST</t>
  </si>
  <si>
    <t>ACADEMIC LISTENING &amp; SPEAKING</t>
  </si>
  <si>
    <t>AGAMA ISLAM II</t>
  </si>
  <si>
    <t>GRAMMAR FOR ACADEMIC DISCOURSE</t>
  </si>
  <si>
    <t>INTRODUCTION TO LITERATURE</t>
  </si>
  <si>
    <t>AGAMA ISLAM IV</t>
  </si>
  <si>
    <t>PHONETICS AND PHONOLOGY</t>
  </si>
  <si>
    <t>ESSAY WRITING</t>
  </si>
  <si>
    <t>DISCOURSE ANALYSIS</t>
  </si>
  <si>
    <t>TRANSLATING &amp; INTERPRETING</t>
  </si>
  <si>
    <t>ESL UNIVERSITY CONVERSATION **</t>
  </si>
  <si>
    <t>GENERAL ENGLISH COMMUNICATION **</t>
  </si>
  <si>
    <t>SECOND LANGUAGE ACQUISITION</t>
  </si>
  <si>
    <t>PSYCHOLINGUISTICS</t>
  </si>
  <si>
    <t>INTRO TO THESIS WRITING</t>
  </si>
  <si>
    <t>LISTENING &amp; SPEAKING FOR ACADEMIC CONTEXT **</t>
  </si>
  <si>
    <t>READING &amp; WRITING FOR ACADEMIC PURPOSE **</t>
  </si>
  <si>
    <t>PHONETICS &amp; PHONOLOGY</t>
  </si>
  <si>
    <t>TEACHING ENGLISH FOR YOUNG LEARNERS*</t>
  </si>
  <si>
    <t>QUALITATIVE RESEARCH</t>
  </si>
  <si>
    <t>ENGLISH FOR SPECIFIC PURPOSE</t>
  </si>
  <si>
    <t>English for Specific Purpose</t>
  </si>
  <si>
    <t>TEACHING THE FOUR LANGUAGE SKILLS</t>
  </si>
  <si>
    <t>CLASSROOM ACTION RESEARCH</t>
  </si>
  <si>
    <t>QUANTITATIVE</t>
  </si>
  <si>
    <t>TUGAS AKHIR</t>
  </si>
  <si>
    <t>TEAM</t>
  </si>
  <si>
    <t>PROFIL PENDIDIK</t>
  </si>
  <si>
    <t>PENGENALAN LAPANGAN PERSEKOLAHAN</t>
  </si>
  <si>
    <t xml:space="preserve">ANALISIS ADMINISTRASI PEMBELAJARAN SEKOLAH </t>
  </si>
  <si>
    <t xml:space="preserve">PENGEMBANGAN PERANGKAT PEMBELAJARAN </t>
  </si>
  <si>
    <t xml:space="preserve">PRAKTIK MENGAJAR (KULIAH KERJA TERBIMBING)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</si>
</sst>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name val="Arial"/>
      <family val="2"/>
    </font>
    <font>
      <sz val="12"/>
      <color theme="1"/>
      <name val="Times New Roman"/>
      <family val="1"/>
    </font>
    <font>
      <sz val="10"/>
      <color theme="1"/>
      <name val="Calibri"/>
      <family val="2"/>
      <charset val="1"/>
      <scheme val="minor"/>
    </font>
    <font>
      <sz val="11"/>
      <color theme="1"/>
      <name val="Arial"/>
      <family val="2"/>
    </font>
    <font>
      <sz val="8"/>
      <color theme="1"/>
      <name val="Calibri"/>
      <family val="2"/>
      <charset val="1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b/>
      <sz val="14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1"/>
      <color theme="0"/>
      <name val="Calibri"/>
      <family val="2"/>
      <charset val="1"/>
      <scheme val="minor"/>
    </font>
    <font>
      <b/>
      <sz val="11"/>
      <color theme="1"/>
      <name val="Arial"/>
      <family val="2"/>
    </font>
    <font>
      <sz val="9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name val="Arial"/>
      <family val="2"/>
    </font>
    <font>
      <sz val="11"/>
      <name val="Arial"/>
      <family val="2"/>
    </font>
    <font>
      <sz val="12"/>
      <color theme="0"/>
      <name val="Times New Roman"/>
      <family val="1"/>
    </font>
    <font>
      <b/>
      <sz val="11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12"/>
      <color theme="1"/>
      <name val="Calibri"/>
      <family val="2"/>
      <scheme val="minor"/>
    </font>
    <font>
      <sz val="8"/>
      <name val="Calibri"/>
      <family val="2"/>
      <charset val="1"/>
      <scheme val="minor"/>
    </font>
    <font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dashed">
        <color indexed="64"/>
      </bottom>
      <diagonal/>
    </border>
    <border>
      <left/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7" fillId="0" borderId="0"/>
    <xf numFmtId="0" fontId="1" fillId="0" borderId="0"/>
  </cellStyleXfs>
  <cellXfs count="300">
    <xf numFmtId="0" fontId="0" fillId="0" borderId="0" xfId="0"/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2" fillId="0" borderId="6" xfId="0" applyFont="1" applyBorder="1" applyAlignment="1">
      <alignment vertical="center"/>
    </xf>
    <xf numFmtId="0" fontId="12" fillId="0" borderId="4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2" fillId="0" borderId="4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24" fillId="0" borderId="0" xfId="0" applyFont="1"/>
    <xf numFmtId="0" fontId="10" fillId="0" borderId="0" xfId="0" applyFont="1" applyAlignment="1">
      <alignment horizontal="left" vertical="center"/>
    </xf>
    <xf numFmtId="0" fontId="11" fillId="0" borderId="12" xfId="0" applyFont="1" applyBorder="1" applyAlignment="1">
      <alignment horizontal="justify" vertical="center" wrapText="1"/>
    </xf>
    <xf numFmtId="0" fontId="11" fillId="0" borderId="11" xfId="0" applyFont="1" applyBorder="1" applyAlignment="1">
      <alignment vertical="center"/>
    </xf>
    <xf numFmtId="0" fontId="11" fillId="0" borderId="11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 textRotation="180" wrapText="1"/>
    </xf>
    <xf numFmtId="0" fontId="25" fillId="0" borderId="0" xfId="0" applyFont="1" applyAlignment="1">
      <alignment horizontal="left"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/>
    <xf numFmtId="0" fontId="26" fillId="0" borderId="0" xfId="0" applyFont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5" fillId="2" borderId="0" xfId="0" applyFont="1" applyFill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2" fillId="0" borderId="15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indent="5"/>
    </xf>
    <xf numFmtId="0" fontId="25" fillId="0" borderId="0" xfId="0" applyFont="1" applyAlignment="1">
      <alignment horizontal="left" vertical="center" indent="5"/>
    </xf>
    <xf numFmtId="0" fontId="7" fillId="2" borderId="0" xfId="0" applyFont="1" applyFill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0" fillId="0" borderId="0" xfId="0" applyFont="1"/>
    <xf numFmtId="0" fontId="5" fillId="0" borderId="0" xfId="0" applyFont="1"/>
    <xf numFmtId="0" fontId="11" fillId="0" borderId="1" xfId="0" applyFont="1" applyBorder="1" applyAlignment="1">
      <alignment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justify" vertical="center" wrapText="1"/>
    </xf>
    <xf numFmtId="0" fontId="23" fillId="0" borderId="0" xfId="0" applyFont="1" applyAlignme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justify" vertical="center" wrapText="1"/>
    </xf>
    <xf numFmtId="0" fontId="18" fillId="0" borderId="0" xfId="0" applyFont="1" applyAlignment="1">
      <alignment horizontal="center" vertical="center"/>
    </xf>
    <xf numFmtId="0" fontId="11" fillId="0" borderId="1" xfId="1" applyFont="1" applyBorder="1" applyAlignment="1">
      <alignment vertical="center"/>
    </xf>
    <xf numFmtId="0" fontId="17" fillId="0" borderId="1" xfId="1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vertical="center"/>
    </xf>
    <xf numFmtId="0" fontId="12" fillId="0" borderId="9" xfId="0" applyFont="1" applyBorder="1" applyAlignment="1">
      <alignment horizontal="center" vertical="center"/>
    </xf>
    <xf numFmtId="0" fontId="12" fillId="0" borderId="8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5" xfId="0" applyFont="1" applyBorder="1" applyAlignment="1">
      <alignment horizontal="left" vertical="center"/>
    </xf>
    <xf numFmtId="0" fontId="12" fillId="0" borderId="8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2" xfId="0" applyFont="1" applyBorder="1" applyAlignment="1">
      <alignment vertical="center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25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7" fillId="0" borderId="27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32" fillId="0" borderId="26" xfId="1" applyFont="1" applyBorder="1" applyAlignment="1">
      <alignment vertical="center"/>
    </xf>
    <xf numFmtId="0" fontId="11" fillId="0" borderId="0" xfId="0" applyFont="1"/>
    <xf numFmtId="0" fontId="11" fillId="0" borderId="1" xfId="0" applyFont="1" applyBorder="1" applyAlignment="1">
      <alignment horizontal="center"/>
    </xf>
    <xf numFmtId="0" fontId="19" fillId="0" borderId="25" xfId="0" applyFont="1" applyBorder="1" applyAlignment="1">
      <alignment vertical="center"/>
    </xf>
    <xf numFmtId="0" fontId="18" fillId="0" borderId="1" xfId="1" applyFont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0" fontId="12" fillId="0" borderId="23" xfId="0" applyFont="1" applyBorder="1" applyAlignment="1">
      <alignment vertical="center"/>
    </xf>
    <xf numFmtId="0" fontId="12" fillId="0" borderId="30" xfId="0" applyFont="1" applyBorder="1" applyAlignment="1">
      <alignment horizontal="center" vertical="center"/>
    </xf>
    <xf numFmtId="0" fontId="12" fillId="0" borderId="30" xfId="0" applyFont="1" applyBorder="1" applyAlignment="1">
      <alignment vertical="center"/>
    </xf>
    <xf numFmtId="0" fontId="12" fillId="0" borderId="24" xfId="0" applyFont="1" applyBorder="1" applyAlignment="1">
      <alignment vertical="center"/>
    </xf>
    <xf numFmtId="0" fontId="16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10" fillId="2" borderId="0" xfId="0" applyFont="1" applyFill="1" applyAlignment="1">
      <alignment vertical="center"/>
    </xf>
    <xf numFmtId="0" fontId="8" fillId="2" borderId="0" xfId="0" applyFont="1" applyFill="1"/>
    <xf numFmtId="0" fontId="1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1" fillId="5" borderId="1" xfId="0" applyFont="1" applyFill="1" applyBorder="1" applyAlignment="1">
      <alignment vertical="center"/>
    </xf>
    <xf numFmtId="0" fontId="17" fillId="5" borderId="1" xfId="0" applyFont="1" applyFill="1" applyBorder="1" applyAlignment="1">
      <alignment vertical="center"/>
    </xf>
    <xf numFmtId="0" fontId="17" fillId="5" borderId="1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8" fillId="0" borderId="12" xfId="0" applyFont="1" applyBorder="1" applyAlignment="1">
      <alignment vertical="center"/>
    </xf>
    <xf numFmtId="0" fontId="18" fillId="6" borderId="12" xfId="0" applyFont="1" applyFill="1" applyBorder="1" applyAlignment="1">
      <alignment vertical="center"/>
    </xf>
    <xf numFmtId="0" fontId="18" fillId="6" borderId="1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/>
    </xf>
    <xf numFmtId="1" fontId="18" fillId="2" borderId="1" xfId="0" applyNumberFormat="1" applyFont="1" applyFill="1" applyBorder="1" applyAlignment="1">
      <alignment horizontal="left" vertical="center"/>
    </xf>
    <xf numFmtId="1" fontId="11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1" fontId="18" fillId="0" borderId="1" xfId="1" applyNumberFormat="1" applyFont="1" applyBorder="1" applyAlignment="1">
      <alignment horizontal="left" vertical="center"/>
    </xf>
    <xf numFmtId="0" fontId="11" fillId="0" borderId="1" xfId="1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0" xfId="1" applyFont="1" applyAlignment="1">
      <alignment vertical="center"/>
    </xf>
    <xf numFmtId="0" fontId="17" fillId="0" borderId="0" xfId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 wrapText="1"/>
    </xf>
    <xf numFmtId="0" fontId="18" fillId="0" borderId="32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justify" vertical="center" wrapText="1"/>
    </xf>
    <xf numFmtId="0" fontId="18" fillId="2" borderId="1" xfId="1" applyFont="1" applyFill="1" applyBorder="1" applyAlignment="1">
      <alignment horizontal="left" vertical="center"/>
    </xf>
    <xf numFmtId="0" fontId="18" fillId="0" borderId="1" xfId="1" applyFont="1" applyBorder="1" applyAlignment="1">
      <alignment horizontal="center" vertical="center"/>
    </xf>
    <xf numFmtId="0" fontId="18" fillId="2" borderId="1" xfId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22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/>
    </xf>
    <xf numFmtId="0" fontId="11" fillId="0" borderId="16" xfId="0" applyFont="1" applyBorder="1" applyAlignment="1">
      <alignment vertical="center" wrapText="1"/>
    </xf>
    <xf numFmtId="0" fontId="18" fillId="0" borderId="12" xfId="0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1" fillId="0" borderId="2" xfId="0" applyFont="1" applyBorder="1" applyAlignment="1">
      <alignment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8" fillId="0" borderId="12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18" fillId="0" borderId="16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1" fillId="0" borderId="1" xfId="0" quotePrefix="1" applyFont="1" applyBorder="1" applyAlignment="1">
      <alignment horizontal="center" vertical="center"/>
    </xf>
    <xf numFmtId="0" fontId="11" fillId="0" borderId="12" xfId="0" applyFont="1" applyBorder="1" applyAlignment="1">
      <alignment vertical="center"/>
    </xf>
    <xf numFmtId="0" fontId="11" fillId="0" borderId="13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11" fillId="0" borderId="1" xfId="0" applyFont="1" applyBorder="1" applyAlignment="1">
      <alignment horizontal="left" vertical="center"/>
    </xf>
    <xf numFmtId="0" fontId="2" fillId="0" borderId="14" xfId="1" applyFont="1" applyBorder="1" applyAlignment="1">
      <alignment horizontal="center" vertical="center"/>
    </xf>
    <xf numFmtId="0" fontId="21" fillId="0" borderId="9" xfId="1" applyFont="1" applyBorder="1" applyAlignment="1">
      <alignment vertical="center"/>
    </xf>
    <xf numFmtId="0" fontId="19" fillId="0" borderId="6" xfId="0" applyFont="1" applyBorder="1" applyAlignment="1">
      <alignment vertical="center"/>
    </xf>
    <xf numFmtId="0" fontId="19" fillId="0" borderId="4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7" fillId="0" borderId="4" xfId="0" applyFont="1" applyBorder="1" applyAlignment="1">
      <alignment vertical="center"/>
    </xf>
    <xf numFmtId="0" fontId="17" fillId="0" borderId="4" xfId="0" applyFont="1" applyBorder="1" applyAlignment="1">
      <alignment vertical="center" wrapText="1"/>
    </xf>
    <xf numFmtId="0" fontId="17" fillId="0" borderId="6" xfId="0" applyFont="1" applyBorder="1" applyAlignment="1">
      <alignment vertical="center" wrapText="1"/>
    </xf>
    <xf numFmtId="0" fontId="11" fillId="0" borderId="6" xfId="1" applyFont="1" applyBorder="1" applyAlignment="1">
      <alignment vertical="center"/>
    </xf>
    <xf numFmtId="0" fontId="17" fillId="0" borderId="9" xfId="0" applyFont="1" applyBorder="1" applyAlignment="1">
      <alignment vertical="center" wrapText="1"/>
    </xf>
    <xf numFmtId="0" fontId="8" fillId="2" borderId="0" xfId="0" applyFont="1" applyFill="1" applyAlignment="1">
      <alignment horizontal="center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0" fontId="7" fillId="2" borderId="0" xfId="0" applyFont="1" applyFill="1"/>
    <xf numFmtId="0" fontId="11" fillId="7" borderId="0" xfId="0" applyFont="1" applyFill="1" applyAlignment="1">
      <alignment vertical="center"/>
    </xf>
    <xf numFmtId="0" fontId="10" fillId="7" borderId="0" xfId="0" applyFont="1" applyFill="1" applyAlignment="1">
      <alignment vertical="center"/>
    </xf>
    <xf numFmtId="0" fontId="11" fillId="8" borderId="11" xfId="0" applyFont="1" applyFill="1" applyBorder="1" applyAlignment="1">
      <alignment horizontal="center" vertical="center"/>
    </xf>
    <xf numFmtId="0" fontId="11" fillId="8" borderId="13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8" fillId="0" borderId="1" xfId="0" applyFont="1" applyBorder="1" applyAlignment="1">
      <alignment vertical="center"/>
    </xf>
    <xf numFmtId="0" fontId="18" fillId="0" borderId="13" xfId="0" applyFont="1" applyBorder="1" applyAlignment="1">
      <alignment vertical="center"/>
    </xf>
    <xf numFmtId="0" fontId="11" fillId="0" borderId="13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2" fillId="0" borderId="9" xfId="1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7" fillId="0" borderId="4" xfId="1" applyFont="1" applyBorder="1" applyAlignment="1">
      <alignment vertical="center"/>
    </xf>
    <xf numFmtId="0" fontId="17" fillId="0" borderId="22" xfId="0" applyFont="1" applyBorder="1" applyAlignment="1">
      <alignment vertical="center" wrapText="1"/>
    </xf>
    <xf numFmtId="0" fontId="11" fillId="0" borderId="22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vertical="center"/>
    </xf>
    <xf numFmtId="0" fontId="11" fillId="0" borderId="6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vertical="center"/>
    </xf>
    <xf numFmtId="0" fontId="11" fillId="0" borderId="4" xfId="1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7" fillId="0" borderId="10" xfId="0" applyFont="1" applyBorder="1" applyAlignment="1">
      <alignment vertical="center" wrapText="1"/>
    </xf>
    <xf numFmtId="0" fontId="21" fillId="0" borderId="6" xfId="1" applyFont="1" applyBorder="1" applyAlignment="1">
      <alignment vertical="center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center" indent="2"/>
    </xf>
    <xf numFmtId="0" fontId="19" fillId="0" borderId="23" xfId="0" applyFont="1" applyBorder="1" applyAlignment="1">
      <alignment vertical="center" wrapText="1"/>
    </xf>
    <xf numFmtId="0" fontId="19" fillId="0" borderId="23" xfId="0" applyFont="1" applyBorder="1" applyAlignment="1">
      <alignment vertical="center"/>
    </xf>
    <xf numFmtId="0" fontId="19" fillId="0" borderId="30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35" fillId="0" borderId="6" xfId="1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35" fillId="0" borderId="4" xfId="1" applyFont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horizontal="left" vertical="center"/>
    </xf>
    <xf numFmtId="0" fontId="18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0" fillId="2" borderId="15" xfId="0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1" fillId="0" borderId="15" xfId="0" applyFont="1" applyBorder="1" applyAlignment="1">
      <alignment horizontal="center" vertical="center"/>
    </xf>
    <xf numFmtId="0" fontId="11" fillId="2" borderId="6" xfId="0" applyFont="1" applyFill="1" applyBorder="1" applyAlignment="1">
      <alignment vertical="center"/>
    </xf>
    <xf numFmtId="0" fontId="11" fillId="2" borderId="6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center"/>
    </xf>
    <xf numFmtId="0" fontId="9" fillId="0" borderId="9" xfId="0" applyFont="1" applyBorder="1" applyAlignment="1">
      <alignment horizontal="left" vertical="center"/>
    </xf>
    <xf numFmtId="0" fontId="19" fillId="0" borderId="37" xfId="1" applyFont="1" applyBorder="1" applyAlignment="1">
      <alignment vertical="center"/>
    </xf>
    <xf numFmtId="0" fontId="21" fillId="0" borderId="40" xfId="1" applyFont="1" applyBorder="1" applyAlignment="1">
      <alignment vertical="center"/>
    </xf>
    <xf numFmtId="0" fontId="9" fillId="0" borderId="43" xfId="0" applyFont="1" applyBorder="1" applyAlignment="1">
      <alignment vertical="center"/>
    </xf>
    <xf numFmtId="0" fontId="17" fillId="0" borderId="37" xfId="0" applyFont="1" applyBorder="1" applyAlignment="1">
      <alignment vertical="center" wrapText="1"/>
    </xf>
    <xf numFmtId="0" fontId="11" fillId="0" borderId="37" xfId="0" applyFont="1" applyBorder="1" applyAlignment="1">
      <alignment horizontal="center" vertical="center"/>
    </xf>
    <xf numFmtId="0" fontId="11" fillId="0" borderId="37" xfId="0" applyFont="1" applyBorder="1" applyAlignment="1">
      <alignment vertical="center"/>
    </xf>
    <xf numFmtId="0" fontId="11" fillId="0" borderId="43" xfId="0" applyFont="1" applyBorder="1" applyAlignment="1">
      <alignment horizontal="center" vertical="center"/>
    </xf>
    <xf numFmtId="0" fontId="19" fillId="0" borderId="43" xfId="0" applyFont="1" applyBorder="1" applyAlignment="1">
      <alignment vertical="center" wrapText="1"/>
    </xf>
    <xf numFmtId="0" fontId="17" fillId="0" borderId="7" xfId="1" applyFont="1" applyBorder="1" applyAlignment="1">
      <alignment vertical="center"/>
    </xf>
    <xf numFmtId="0" fontId="11" fillId="0" borderId="7" xfId="0" applyFont="1" applyBorder="1" applyAlignment="1">
      <alignment horizontal="center" vertical="center"/>
    </xf>
    <xf numFmtId="0" fontId="12" fillId="0" borderId="43" xfId="1" applyFont="1" applyBorder="1" applyAlignment="1">
      <alignment vertical="center"/>
    </xf>
    <xf numFmtId="0" fontId="18" fillId="0" borderId="37" xfId="0" applyFont="1" applyBorder="1" applyAlignment="1">
      <alignment horizontal="center" vertical="center"/>
    </xf>
    <xf numFmtId="0" fontId="17" fillId="0" borderId="40" xfId="0" applyFont="1" applyBorder="1" applyAlignment="1">
      <alignment vertical="center" wrapText="1"/>
    </xf>
    <xf numFmtId="0" fontId="11" fillId="0" borderId="40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1" fillId="0" borderId="43" xfId="0" applyFont="1" applyBorder="1" applyAlignment="1">
      <alignment vertical="center"/>
    </xf>
    <xf numFmtId="0" fontId="12" fillId="0" borderId="48" xfId="0" applyFont="1" applyBorder="1" applyAlignment="1">
      <alignment vertical="center"/>
    </xf>
    <xf numFmtId="0" fontId="12" fillId="0" borderId="48" xfId="0" applyFont="1" applyBorder="1" applyAlignment="1">
      <alignment horizontal="center" vertical="center"/>
    </xf>
    <xf numFmtId="0" fontId="12" fillId="0" borderId="43" xfId="0" applyFont="1" applyBorder="1" applyAlignment="1">
      <alignment vertical="center"/>
    </xf>
    <xf numFmtId="0" fontId="12" fillId="0" borderId="43" xfId="0" applyFont="1" applyBorder="1" applyAlignment="1">
      <alignment horizontal="center" vertical="center"/>
    </xf>
    <xf numFmtId="0" fontId="12" fillId="0" borderId="37" xfId="0" applyFont="1" applyBorder="1" applyAlignment="1">
      <alignment vertical="center"/>
    </xf>
    <xf numFmtId="0" fontId="12" fillId="0" borderId="37" xfId="0" applyFont="1" applyBorder="1" applyAlignment="1">
      <alignment horizontal="center" vertical="center"/>
    </xf>
    <xf numFmtId="0" fontId="17" fillId="0" borderId="49" xfId="0" applyFont="1" applyBorder="1" applyAlignment="1">
      <alignment vertical="center" wrapText="1"/>
    </xf>
    <xf numFmtId="0" fontId="12" fillId="0" borderId="49" xfId="0" applyFont="1" applyBorder="1" applyAlignment="1">
      <alignment horizontal="center" vertical="center"/>
    </xf>
    <xf numFmtId="0" fontId="12" fillId="0" borderId="50" xfId="0" applyFont="1" applyBorder="1" applyAlignment="1">
      <alignment vertical="center"/>
    </xf>
    <xf numFmtId="0" fontId="10" fillId="0" borderId="2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0" fillId="0" borderId="2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/>
    </xf>
    <xf numFmtId="0" fontId="18" fillId="0" borderId="14" xfId="0" applyFont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14" fillId="4" borderId="17" xfId="0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226772</xdr:colOff>
      <xdr:row>30</xdr:row>
      <xdr:rowOff>153657</xdr:rowOff>
    </xdr:from>
    <xdr:to>
      <xdr:col>8</xdr:col>
      <xdr:colOff>1383672</xdr:colOff>
      <xdr:row>36</xdr:row>
      <xdr:rowOff>129279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A38F427-94D7-48FB-A4D6-C5AA2BEC7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6289" y="6446726"/>
          <a:ext cx="1588856" cy="1236863"/>
        </a:xfrm>
        <a:prstGeom prst="rect">
          <a:avLst/>
        </a:prstGeom>
      </xdr:spPr>
    </xdr:pic>
    <xdr:clientData/>
  </xdr:twoCellAnchor>
  <xdr:twoCellAnchor>
    <xdr:from>
      <xdr:col>6</xdr:col>
      <xdr:colOff>93381</xdr:colOff>
      <xdr:row>38</xdr:row>
      <xdr:rowOff>62309</xdr:rowOff>
    </xdr:from>
    <xdr:to>
      <xdr:col>8</xdr:col>
      <xdr:colOff>1157940</xdr:colOff>
      <xdr:row>44</xdr:row>
      <xdr:rowOff>197437</xdr:rowOff>
    </xdr:to>
    <xdr:grpSp>
      <xdr:nvGrpSpPr>
        <xdr:cNvPr id="2" name="Group 11">
          <a:extLst>
            <a:ext uri="{FF2B5EF4-FFF2-40B4-BE49-F238E27FC236}">
              <a16:creationId xmlns:a16="http://schemas.microsoft.com/office/drawing/2014/main" id="{30F6B320-C0BF-4FCE-B2A2-9421882EBB2E}"/>
            </a:ext>
          </a:extLst>
        </xdr:cNvPr>
        <xdr:cNvGrpSpPr>
          <a:grpSpLocks/>
        </xdr:cNvGrpSpPr>
      </xdr:nvGrpSpPr>
      <xdr:grpSpPr bwMode="auto">
        <a:xfrm>
          <a:off x="6397079" y="8337153"/>
          <a:ext cx="1825236" cy="1444815"/>
          <a:chOff x="0" y="0"/>
          <a:chExt cx="1924050" cy="1525905"/>
        </a:xfrm>
      </xdr:grpSpPr>
      <xdr:pic>
        <xdr:nvPicPr>
          <xdr:cNvPr id="3" name="Picture 12">
            <a:extLst>
              <a:ext uri="{FF2B5EF4-FFF2-40B4-BE49-F238E27FC236}">
                <a16:creationId xmlns:a16="http://schemas.microsoft.com/office/drawing/2014/main" id="{AE9B4A83-5A7E-0D92-6889-E42683D88DE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3450" y="523875"/>
            <a:ext cx="990600" cy="8077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Picture 4">
            <a:extLst>
              <a:ext uri="{FF2B5EF4-FFF2-40B4-BE49-F238E27FC236}">
                <a16:creationId xmlns:a16="http://schemas.microsoft.com/office/drawing/2014/main" id="{A60D6EB2-520F-FB1C-4976-793AEDB800B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1571625" cy="15259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339587</xdr:colOff>
      <xdr:row>31</xdr:row>
      <xdr:rowOff>16565</xdr:rowOff>
    </xdr:from>
    <xdr:to>
      <xdr:col>11</xdr:col>
      <xdr:colOff>1609961</xdr:colOff>
      <xdr:row>37</xdr:row>
      <xdr:rowOff>147151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C1C86E-C0E6-4295-BDAB-4E1C929ED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58130" y="6303065"/>
          <a:ext cx="1626529" cy="1273587"/>
        </a:xfrm>
        <a:prstGeom prst="rect">
          <a:avLst/>
        </a:prstGeom>
      </xdr:spPr>
    </xdr:pic>
    <xdr:clientData/>
  </xdr:twoCellAnchor>
  <xdr:twoCellAnchor editAs="oneCell">
    <xdr:from>
      <xdr:col>10</xdr:col>
      <xdr:colOff>339587</xdr:colOff>
      <xdr:row>31</xdr:row>
      <xdr:rowOff>16565</xdr:rowOff>
    </xdr:from>
    <xdr:to>
      <xdr:col>11</xdr:col>
      <xdr:colOff>1609961</xdr:colOff>
      <xdr:row>37</xdr:row>
      <xdr:rowOff>159851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2DFDE71-C620-46F7-AFEC-D410272BF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58287" y="6303065"/>
          <a:ext cx="1638676" cy="1260887"/>
        </a:xfrm>
        <a:prstGeom prst="rect">
          <a:avLst/>
        </a:prstGeom>
      </xdr:spPr>
    </xdr:pic>
    <xdr:clientData/>
  </xdr:twoCellAnchor>
  <xdr:twoCellAnchor>
    <xdr:from>
      <xdr:col>0</xdr:col>
      <xdr:colOff>149086</xdr:colOff>
      <xdr:row>29</xdr:row>
      <xdr:rowOff>41413</xdr:rowOff>
    </xdr:from>
    <xdr:to>
      <xdr:col>2</xdr:col>
      <xdr:colOff>1464493</xdr:colOff>
      <xdr:row>36</xdr:row>
      <xdr:rowOff>187401</xdr:rowOff>
    </xdr:to>
    <xdr:grpSp>
      <xdr:nvGrpSpPr>
        <xdr:cNvPr id="4" name="Group 11">
          <a:extLst>
            <a:ext uri="{FF2B5EF4-FFF2-40B4-BE49-F238E27FC236}">
              <a16:creationId xmlns:a16="http://schemas.microsoft.com/office/drawing/2014/main" id="{58C2C2C5-F959-4BDC-A391-B703040BC066}"/>
            </a:ext>
          </a:extLst>
        </xdr:cNvPr>
        <xdr:cNvGrpSpPr>
          <a:grpSpLocks/>
        </xdr:cNvGrpSpPr>
      </xdr:nvGrpSpPr>
      <xdr:grpSpPr bwMode="auto">
        <a:xfrm>
          <a:off x="149086" y="7353251"/>
          <a:ext cx="1950407" cy="1512359"/>
          <a:chOff x="0" y="0"/>
          <a:chExt cx="1924050" cy="1525905"/>
        </a:xfrm>
      </xdr:grpSpPr>
      <xdr:pic>
        <xdr:nvPicPr>
          <xdr:cNvPr id="6" name="Picture 12">
            <a:extLst>
              <a:ext uri="{FF2B5EF4-FFF2-40B4-BE49-F238E27FC236}">
                <a16:creationId xmlns:a16="http://schemas.microsoft.com/office/drawing/2014/main" id="{256B790A-1633-886A-8F48-9FA945D854A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3450" y="523875"/>
            <a:ext cx="990600" cy="8077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" name="Picture 6">
            <a:extLst>
              <a:ext uri="{FF2B5EF4-FFF2-40B4-BE49-F238E27FC236}">
                <a16:creationId xmlns:a16="http://schemas.microsoft.com/office/drawing/2014/main" id="{906452E6-3E10-0FE2-C37E-39414C3E3DB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1571625" cy="15259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10</xdr:col>
      <xdr:colOff>339587</xdr:colOff>
      <xdr:row>31</xdr:row>
      <xdr:rowOff>16565</xdr:rowOff>
    </xdr:from>
    <xdr:to>
      <xdr:col>11</xdr:col>
      <xdr:colOff>1609960</xdr:colOff>
      <xdr:row>37</xdr:row>
      <xdr:rowOff>147151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D3779D0-55B0-4FED-884F-611782D407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237" y="7827065"/>
          <a:ext cx="1638674" cy="1248186"/>
        </a:xfrm>
        <a:prstGeom prst="rect">
          <a:avLst/>
        </a:prstGeom>
      </xdr:spPr>
    </xdr:pic>
    <xdr:clientData/>
  </xdr:twoCellAnchor>
  <xdr:twoCellAnchor editAs="oneCell">
    <xdr:from>
      <xdr:col>10</xdr:col>
      <xdr:colOff>339587</xdr:colOff>
      <xdr:row>31</xdr:row>
      <xdr:rowOff>16565</xdr:rowOff>
    </xdr:from>
    <xdr:to>
      <xdr:col>11</xdr:col>
      <xdr:colOff>1609960</xdr:colOff>
      <xdr:row>37</xdr:row>
      <xdr:rowOff>159851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3BD7D5A4-C37B-4433-8D83-97D5931105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237" y="7827065"/>
          <a:ext cx="1638674" cy="1260886"/>
        </a:xfrm>
        <a:prstGeom prst="rect">
          <a:avLst/>
        </a:prstGeom>
      </xdr:spPr>
    </xdr:pic>
    <xdr:clientData/>
  </xdr:twoCellAnchor>
  <xdr:twoCellAnchor>
    <xdr:from>
      <xdr:col>0</xdr:col>
      <xdr:colOff>149086</xdr:colOff>
      <xdr:row>29</xdr:row>
      <xdr:rowOff>41413</xdr:rowOff>
    </xdr:from>
    <xdr:to>
      <xdr:col>2</xdr:col>
      <xdr:colOff>1464493</xdr:colOff>
      <xdr:row>36</xdr:row>
      <xdr:rowOff>181051</xdr:rowOff>
    </xdr:to>
    <xdr:grpSp>
      <xdr:nvGrpSpPr>
        <xdr:cNvPr id="9" name="Group 11">
          <a:extLst>
            <a:ext uri="{FF2B5EF4-FFF2-40B4-BE49-F238E27FC236}">
              <a16:creationId xmlns:a16="http://schemas.microsoft.com/office/drawing/2014/main" id="{08F7AD8A-EA72-4A37-A9DC-CAD758176EE9}"/>
            </a:ext>
          </a:extLst>
        </xdr:cNvPr>
        <xdr:cNvGrpSpPr>
          <a:grpSpLocks/>
        </xdr:cNvGrpSpPr>
      </xdr:nvGrpSpPr>
      <xdr:grpSpPr bwMode="auto">
        <a:xfrm>
          <a:off x="149086" y="7353251"/>
          <a:ext cx="1950407" cy="1512359"/>
          <a:chOff x="0" y="0"/>
          <a:chExt cx="1924050" cy="1525905"/>
        </a:xfrm>
      </xdr:grpSpPr>
      <xdr:pic>
        <xdr:nvPicPr>
          <xdr:cNvPr id="10" name="Picture 12">
            <a:extLst>
              <a:ext uri="{FF2B5EF4-FFF2-40B4-BE49-F238E27FC236}">
                <a16:creationId xmlns:a16="http://schemas.microsoft.com/office/drawing/2014/main" id="{8C6165AA-719F-CA53-0D6F-34A3C97BB9A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3450" y="523875"/>
            <a:ext cx="990600" cy="8077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1" name="Picture 10">
            <a:extLst>
              <a:ext uri="{FF2B5EF4-FFF2-40B4-BE49-F238E27FC236}">
                <a16:creationId xmlns:a16="http://schemas.microsoft.com/office/drawing/2014/main" id="{A2C75CFD-F4B3-775F-5E7D-9BBB8F610CB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1571625" cy="15259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10</xdr:col>
      <xdr:colOff>339587</xdr:colOff>
      <xdr:row>31</xdr:row>
      <xdr:rowOff>16565</xdr:rowOff>
    </xdr:from>
    <xdr:to>
      <xdr:col>11</xdr:col>
      <xdr:colOff>1609960</xdr:colOff>
      <xdr:row>37</xdr:row>
      <xdr:rowOff>147151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937B277B-8A42-4DA7-9F73-547F133A5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237" y="7827065"/>
          <a:ext cx="1638674" cy="1248186"/>
        </a:xfrm>
        <a:prstGeom prst="rect">
          <a:avLst/>
        </a:prstGeom>
      </xdr:spPr>
    </xdr:pic>
    <xdr:clientData/>
  </xdr:twoCellAnchor>
  <xdr:twoCellAnchor editAs="oneCell">
    <xdr:from>
      <xdr:col>10</xdr:col>
      <xdr:colOff>339587</xdr:colOff>
      <xdr:row>31</xdr:row>
      <xdr:rowOff>16565</xdr:rowOff>
    </xdr:from>
    <xdr:to>
      <xdr:col>11</xdr:col>
      <xdr:colOff>1609960</xdr:colOff>
      <xdr:row>37</xdr:row>
      <xdr:rowOff>159851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0CDA5603-9CCD-4421-AFFC-5B9E32AA30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6237" y="7827065"/>
          <a:ext cx="1638674" cy="1260886"/>
        </a:xfrm>
        <a:prstGeom prst="rect">
          <a:avLst/>
        </a:prstGeom>
      </xdr:spPr>
    </xdr:pic>
    <xdr:clientData/>
  </xdr:twoCellAnchor>
  <xdr:twoCellAnchor>
    <xdr:from>
      <xdr:col>0</xdr:col>
      <xdr:colOff>149086</xdr:colOff>
      <xdr:row>29</xdr:row>
      <xdr:rowOff>41413</xdr:rowOff>
    </xdr:from>
    <xdr:to>
      <xdr:col>2</xdr:col>
      <xdr:colOff>1464493</xdr:colOff>
      <xdr:row>36</xdr:row>
      <xdr:rowOff>181051</xdr:rowOff>
    </xdr:to>
    <xdr:grpSp>
      <xdr:nvGrpSpPr>
        <xdr:cNvPr id="14" name="Group 11">
          <a:extLst>
            <a:ext uri="{FF2B5EF4-FFF2-40B4-BE49-F238E27FC236}">
              <a16:creationId xmlns:a16="http://schemas.microsoft.com/office/drawing/2014/main" id="{DD9C911D-1726-44FF-91FE-E6D084E6B407}"/>
            </a:ext>
          </a:extLst>
        </xdr:cNvPr>
        <xdr:cNvGrpSpPr>
          <a:grpSpLocks/>
        </xdr:cNvGrpSpPr>
      </xdr:nvGrpSpPr>
      <xdr:grpSpPr bwMode="auto">
        <a:xfrm>
          <a:off x="149086" y="7353251"/>
          <a:ext cx="1950407" cy="1512359"/>
          <a:chOff x="0" y="0"/>
          <a:chExt cx="1924050" cy="1525905"/>
        </a:xfrm>
      </xdr:grpSpPr>
      <xdr:pic>
        <xdr:nvPicPr>
          <xdr:cNvPr id="15" name="Picture 12">
            <a:extLst>
              <a:ext uri="{FF2B5EF4-FFF2-40B4-BE49-F238E27FC236}">
                <a16:creationId xmlns:a16="http://schemas.microsoft.com/office/drawing/2014/main" id="{B626D393-1A43-AFDB-DB99-D12C66C5A00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3450" y="523875"/>
            <a:ext cx="990600" cy="8077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6" name="Picture 15">
            <a:extLst>
              <a:ext uri="{FF2B5EF4-FFF2-40B4-BE49-F238E27FC236}">
                <a16:creationId xmlns:a16="http://schemas.microsoft.com/office/drawing/2014/main" id="{73C13E56-F874-9AE9-2634-8FBBF517751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1571625" cy="15259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2209640</xdr:colOff>
      <xdr:row>23</xdr:row>
      <xdr:rowOff>139927</xdr:rowOff>
    </xdr:from>
    <xdr:to>
      <xdr:col>11</xdr:col>
      <xdr:colOff>641875</xdr:colOff>
      <xdr:row>30</xdr:row>
      <xdr:rowOff>10164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17CA50D-010E-4EB4-9A1F-8ECA51E54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1772" y="5845589"/>
          <a:ext cx="1644588" cy="1308325"/>
        </a:xfrm>
        <a:prstGeom prst="rect">
          <a:avLst/>
        </a:prstGeom>
      </xdr:spPr>
    </xdr:pic>
    <xdr:clientData/>
  </xdr:twoCellAnchor>
  <xdr:twoCellAnchor>
    <xdr:from>
      <xdr:col>5</xdr:col>
      <xdr:colOff>1656522</xdr:colOff>
      <xdr:row>22</xdr:row>
      <xdr:rowOff>91109</xdr:rowOff>
    </xdr:from>
    <xdr:to>
      <xdr:col>8</xdr:col>
      <xdr:colOff>149412</xdr:colOff>
      <xdr:row>30</xdr:row>
      <xdr:rowOff>38314</xdr:rowOff>
    </xdr:to>
    <xdr:grpSp>
      <xdr:nvGrpSpPr>
        <xdr:cNvPr id="3" name="Group 11">
          <a:extLst>
            <a:ext uri="{FF2B5EF4-FFF2-40B4-BE49-F238E27FC236}">
              <a16:creationId xmlns:a16="http://schemas.microsoft.com/office/drawing/2014/main" id="{C9A83A1B-3189-4CD4-A4E9-2589FF5E1DA8}"/>
            </a:ext>
          </a:extLst>
        </xdr:cNvPr>
        <xdr:cNvGrpSpPr>
          <a:grpSpLocks/>
        </xdr:cNvGrpSpPr>
      </xdr:nvGrpSpPr>
      <xdr:grpSpPr bwMode="auto">
        <a:xfrm>
          <a:off x="6015532" y="5574599"/>
          <a:ext cx="1985390" cy="1587621"/>
          <a:chOff x="0" y="0"/>
          <a:chExt cx="1924050" cy="1525905"/>
        </a:xfrm>
      </xdr:grpSpPr>
      <xdr:pic>
        <xdr:nvPicPr>
          <xdr:cNvPr id="5" name="Picture 12">
            <a:extLst>
              <a:ext uri="{FF2B5EF4-FFF2-40B4-BE49-F238E27FC236}">
                <a16:creationId xmlns:a16="http://schemas.microsoft.com/office/drawing/2014/main" id="{4F60D829-2F66-20ED-1938-1080C61029A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33450" y="523875"/>
            <a:ext cx="990600" cy="8077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6" name="Picture 5">
            <a:extLst>
              <a:ext uri="{FF2B5EF4-FFF2-40B4-BE49-F238E27FC236}">
                <a16:creationId xmlns:a16="http://schemas.microsoft.com/office/drawing/2014/main" id="{76C0F1F0-7F14-4CDA-1398-0234551EF41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0"/>
            <a:ext cx="1571625" cy="152590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56"/>
  <sheetViews>
    <sheetView topLeftCell="A15" zoomScale="96" zoomScaleNormal="160" workbookViewId="0">
      <selection activeCell="F39" sqref="F39"/>
    </sheetView>
  </sheetViews>
  <sheetFormatPr defaultRowHeight="14.5" x14ac:dyDescent="0.35"/>
  <cols>
    <col min="1" max="1" width="4.54296875" style="93" customWidth="1"/>
    <col min="2" max="2" width="13.81640625" style="93" customWidth="1"/>
    <col min="3" max="3" width="49.1796875" style="93" bestFit="1" customWidth="1"/>
    <col min="4" max="4" width="6" style="93" bestFit="1" customWidth="1"/>
    <col min="5" max="5" width="8.26953125" style="93" bestFit="1" customWidth="1"/>
    <col min="6" max="6" width="8.54296875" style="93" customWidth="1"/>
    <col min="7" max="7" width="3.7265625" style="93" customWidth="1"/>
    <col min="8" max="8" width="7.1796875" style="93" customWidth="1"/>
    <col min="9" max="9" width="32.453125" style="93" bestFit="1" customWidth="1"/>
    <col min="10" max="10" width="13.1796875" style="139" customWidth="1"/>
    <col min="11" max="11" width="4.54296875" style="139" customWidth="1"/>
    <col min="12" max="15" width="4.54296875" style="161" customWidth="1"/>
    <col min="16" max="16" width="6.54296875" customWidth="1"/>
    <col min="18" max="18" width="26.54296875" bestFit="1" customWidth="1"/>
    <col min="19" max="19" width="26.453125" bestFit="1" customWidth="1"/>
  </cols>
  <sheetData>
    <row r="1" spans="1:19" ht="15.5" x14ac:dyDescent="0.35">
      <c r="A1" s="272" t="s">
        <v>115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55"/>
      <c r="O1" s="55"/>
    </row>
    <row r="2" spans="1:19" ht="17.149999999999999" customHeight="1" x14ac:dyDescent="0.35">
      <c r="A2" s="272" t="s">
        <v>46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55"/>
      <c r="O2" s="55"/>
    </row>
    <row r="3" spans="1:19" ht="17.149999999999999" customHeight="1" x14ac:dyDescent="0.35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6"/>
      <c r="M3" s="56"/>
      <c r="N3" s="56"/>
      <c r="O3" s="56"/>
    </row>
    <row r="4" spans="1:19" ht="17.149999999999999" customHeight="1" x14ac:dyDescent="0.35">
      <c r="A4" s="50"/>
      <c r="B4" s="50"/>
      <c r="C4" s="50"/>
      <c r="D4" s="50"/>
      <c r="E4" s="50"/>
      <c r="F4" s="50"/>
      <c r="G4" s="50"/>
      <c r="H4" s="50"/>
      <c r="I4" s="50"/>
      <c r="J4" s="50"/>
      <c r="K4" s="17"/>
      <c r="L4" s="28"/>
      <c r="M4" s="28"/>
      <c r="N4" s="28"/>
      <c r="O4" s="28"/>
    </row>
    <row r="5" spans="1:19" ht="17.149999999999999" customHeight="1" x14ac:dyDescent="0.35">
      <c r="A5" s="57" t="s">
        <v>176</v>
      </c>
      <c r="B5" s="57"/>
      <c r="C5" s="57"/>
      <c r="D5" s="17"/>
      <c r="E5" s="3"/>
      <c r="F5" s="3"/>
      <c r="G5" s="3"/>
      <c r="H5" s="3"/>
      <c r="I5" s="3"/>
      <c r="J5" s="17"/>
      <c r="K5" s="17"/>
      <c r="L5" s="17"/>
      <c r="M5" s="17"/>
      <c r="N5" s="17"/>
      <c r="O5" s="28"/>
    </row>
    <row r="6" spans="1:19" s="61" customFormat="1" ht="17.149999999999999" customHeight="1" x14ac:dyDescent="0.35">
      <c r="A6" s="58" t="s">
        <v>27</v>
      </c>
      <c r="B6" s="59" t="s">
        <v>42</v>
      </c>
      <c r="C6" s="58" t="s">
        <v>0</v>
      </c>
      <c r="D6" s="58" t="s">
        <v>1</v>
      </c>
      <c r="E6" s="58" t="s">
        <v>2</v>
      </c>
      <c r="F6" s="185" t="s">
        <v>3</v>
      </c>
      <c r="G6" s="140" t="s">
        <v>4</v>
      </c>
      <c r="H6" s="16" t="s">
        <v>25</v>
      </c>
      <c r="I6" s="16" t="s">
        <v>26</v>
      </c>
      <c r="J6" s="50"/>
      <c r="K6" s="50"/>
      <c r="L6" s="17"/>
      <c r="M6" s="17"/>
      <c r="N6" s="160"/>
      <c r="O6" s="160"/>
      <c r="R6" s="60" t="s">
        <v>84</v>
      </c>
      <c r="S6" s="60"/>
    </row>
    <row r="7" spans="1:19" ht="17.149999999999999" customHeight="1" x14ac:dyDescent="0.35">
      <c r="A7" s="91">
        <v>1</v>
      </c>
      <c r="B7" s="113" t="s">
        <v>116</v>
      </c>
      <c r="C7" s="114" t="s">
        <v>192</v>
      </c>
      <c r="D7" s="115">
        <v>2</v>
      </c>
      <c r="E7" s="191" t="s">
        <v>69</v>
      </c>
      <c r="F7" s="191" t="s">
        <v>47</v>
      </c>
      <c r="G7" s="141"/>
      <c r="H7" s="17" t="s">
        <v>24</v>
      </c>
      <c r="I7" s="3" t="s">
        <v>5</v>
      </c>
      <c r="J7" s="17"/>
      <c r="K7" s="17"/>
      <c r="L7" s="17"/>
      <c r="M7" s="17"/>
      <c r="N7" s="17"/>
      <c r="O7" s="17"/>
      <c r="Q7" s="22">
        <v>4</v>
      </c>
      <c r="R7" s="22">
        <v>0</v>
      </c>
      <c r="S7" s="22">
        <v>2</v>
      </c>
    </row>
    <row r="8" spans="1:19" ht="17.149999999999999" customHeight="1" x14ac:dyDescent="0.35">
      <c r="A8" s="91">
        <v>2</v>
      </c>
      <c r="B8" s="114" t="s">
        <v>117</v>
      </c>
      <c r="C8" s="114" t="s">
        <v>118</v>
      </c>
      <c r="D8" s="115">
        <v>2</v>
      </c>
      <c r="E8" s="191" t="s">
        <v>99</v>
      </c>
      <c r="F8" s="191" t="s">
        <v>99</v>
      </c>
      <c r="G8" s="141"/>
      <c r="H8" s="17" t="s">
        <v>16</v>
      </c>
      <c r="I8" s="3" t="s">
        <v>110</v>
      </c>
      <c r="J8" s="17"/>
      <c r="K8" s="17"/>
      <c r="L8" s="17"/>
      <c r="M8" s="17"/>
      <c r="N8" s="17"/>
      <c r="Q8" s="22">
        <v>4</v>
      </c>
      <c r="R8" s="22">
        <v>1</v>
      </c>
      <c r="S8" s="22">
        <v>1</v>
      </c>
    </row>
    <row r="9" spans="1:19" ht="17.149999999999999" customHeight="1" x14ac:dyDescent="0.35">
      <c r="A9" s="91">
        <v>3</v>
      </c>
      <c r="B9" s="114" t="s">
        <v>207</v>
      </c>
      <c r="C9" s="116" t="s">
        <v>119</v>
      </c>
      <c r="D9" s="117">
        <v>3</v>
      </c>
      <c r="E9" s="191" t="s">
        <v>28</v>
      </c>
      <c r="F9" s="191" t="s">
        <v>63</v>
      </c>
      <c r="G9" s="141"/>
      <c r="H9" s="17" t="s">
        <v>66</v>
      </c>
      <c r="I9" s="3" t="s">
        <v>109</v>
      </c>
      <c r="J9" s="17"/>
      <c r="K9" s="17"/>
      <c r="L9" s="17"/>
      <c r="M9" s="17"/>
      <c r="N9" s="17"/>
      <c r="O9" s="17"/>
      <c r="Q9" s="22">
        <v>4</v>
      </c>
      <c r="R9" s="22">
        <v>2</v>
      </c>
      <c r="S9" s="22">
        <v>0</v>
      </c>
    </row>
    <row r="10" spans="1:19" ht="17.149999999999999" customHeight="1" x14ac:dyDescent="0.35">
      <c r="A10" s="91">
        <v>4</v>
      </c>
      <c r="B10" s="114" t="s">
        <v>208</v>
      </c>
      <c r="C10" s="114" t="s">
        <v>120</v>
      </c>
      <c r="D10" s="115">
        <v>4</v>
      </c>
      <c r="E10" s="191" t="s">
        <v>178</v>
      </c>
      <c r="F10" s="191" t="s">
        <v>15</v>
      </c>
      <c r="G10" s="141"/>
      <c r="H10" s="17" t="s">
        <v>69</v>
      </c>
      <c r="I10" s="3" t="s">
        <v>68</v>
      </c>
      <c r="J10" s="17"/>
      <c r="K10" s="17"/>
      <c r="L10" s="17"/>
      <c r="M10" s="17"/>
      <c r="N10" s="17"/>
      <c r="Q10" s="22">
        <v>10</v>
      </c>
      <c r="R10" s="22">
        <v>4</v>
      </c>
      <c r="S10" s="22">
        <v>2</v>
      </c>
    </row>
    <row r="11" spans="1:19" ht="17.149999999999999" customHeight="1" x14ac:dyDescent="0.35">
      <c r="A11" s="91">
        <v>5</v>
      </c>
      <c r="B11" s="114" t="s">
        <v>209</v>
      </c>
      <c r="C11" s="116" t="s">
        <v>121</v>
      </c>
      <c r="D11" s="117">
        <v>2</v>
      </c>
      <c r="E11" s="191" t="s">
        <v>49</v>
      </c>
      <c r="F11" s="191" t="s">
        <v>12</v>
      </c>
      <c r="G11" s="141"/>
      <c r="H11" s="17" t="s">
        <v>92</v>
      </c>
      <c r="I11" s="3" t="s">
        <v>93</v>
      </c>
      <c r="J11" s="17"/>
      <c r="K11" s="17"/>
      <c r="L11" s="17"/>
      <c r="M11" s="17"/>
      <c r="N11" s="17"/>
      <c r="Q11" s="22">
        <v>10</v>
      </c>
      <c r="R11" s="22">
        <v>3</v>
      </c>
      <c r="S11" s="22">
        <v>2</v>
      </c>
    </row>
    <row r="12" spans="1:19" ht="17.149999999999999" customHeight="1" x14ac:dyDescent="0.35">
      <c r="A12" s="91">
        <v>6</v>
      </c>
      <c r="B12" s="114" t="s">
        <v>210</v>
      </c>
      <c r="C12" s="116" t="s">
        <v>122</v>
      </c>
      <c r="D12" s="117">
        <v>3</v>
      </c>
      <c r="E12" s="191" t="s">
        <v>23</v>
      </c>
      <c r="F12" s="191" t="s">
        <v>85</v>
      </c>
      <c r="G12" s="141"/>
      <c r="H12" s="17" t="s">
        <v>99</v>
      </c>
      <c r="I12" s="3" t="s">
        <v>177</v>
      </c>
      <c r="J12" s="17"/>
    </row>
    <row r="13" spans="1:19" ht="17.149999999999999" customHeight="1" x14ac:dyDescent="0.35">
      <c r="A13" s="91">
        <v>7</v>
      </c>
      <c r="B13" s="114" t="s">
        <v>211</v>
      </c>
      <c r="C13" s="116" t="s">
        <v>123</v>
      </c>
      <c r="D13" s="117">
        <v>2</v>
      </c>
      <c r="E13" s="191" t="s">
        <v>92</v>
      </c>
      <c r="F13" s="191" t="s">
        <v>94</v>
      </c>
      <c r="G13" s="141"/>
      <c r="H13" s="17" t="s">
        <v>61</v>
      </c>
      <c r="I13" s="3" t="s">
        <v>62</v>
      </c>
      <c r="J13" s="17"/>
      <c r="K13" s="17"/>
      <c r="L13" s="17"/>
      <c r="M13" s="17"/>
      <c r="N13" s="17"/>
    </row>
    <row r="14" spans="1:19" ht="17.149999999999999" customHeight="1" x14ac:dyDescent="0.35">
      <c r="A14" s="91">
        <v>8</v>
      </c>
      <c r="B14" s="114" t="s">
        <v>212</v>
      </c>
      <c r="C14" s="116" t="s">
        <v>124</v>
      </c>
      <c r="D14" s="117">
        <v>2</v>
      </c>
      <c r="E14" s="191" t="s">
        <v>15</v>
      </c>
      <c r="F14" s="191" t="s">
        <v>66</v>
      </c>
      <c r="G14" s="142"/>
      <c r="H14" s="17" t="s">
        <v>12</v>
      </c>
      <c r="I14" s="3" t="s">
        <v>29</v>
      </c>
      <c r="J14" s="17"/>
      <c r="K14" s="17"/>
      <c r="L14" s="17"/>
      <c r="M14" s="17"/>
      <c r="N14" s="17"/>
    </row>
    <row r="15" spans="1:19" ht="17.149999999999999" customHeight="1" x14ac:dyDescent="0.35">
      <c r="A15" s="91" t="s">
        <v>7</v>
      </c>
      <c r="B15" s="118" t="s">
        <v>125</v>
      </c>
      <c r="C15" s="119"/>
      <c r="D15" s="120">
        <f>SUM(D7:D14)</f>
        <v>20</v>
      </c>
      <c r="E15" s="143"/>
      <c r="F15" s="143"/>
      <c r="G15" s="144"/>
      <c r="H15" s="17" t="s">
        <v>85</v>
      </c>
      <c r="I15" s="3" t="s">
        <v>86</v>
      </c>
      <c r="J15" s="17"/>
      <c r="K15" s="17"/>
      <c r="L15" s="17"/>
      <c r="M15" s="17"/>
      <c r="N15" s="17"/>
    </row>
    <row r="16" spans="1:19" ht="17.149999999999999" customHeight="1" x14ac:dyDescent="0.35">
      <c r="A16" s="65"/>
      <c r="B16" s="65"/>
      <c r="C16" s="66"/>
      <c r="D16" s="65"/>
      <c r="E16" s="144"/>
      <c r="F16" s="144"/>
      <c r="G16" s="3"/>
      <c r="H16" s="17" t="s">
        <v>49</v>
      </c>
      <c r="I16" s="3" t="s">
        <v>50</v>
      </c>
      <c r="J16" s="17"/>
      <c r="K16" s="17"/>
      <c r="L16" s="17"/>
      <c r="M16" s="17"/>
      <c r="N16" s="17"/>
    </row>
    <row r="17" spans="1:19" ht="17.149999999999999" customHeight="1" x14ac:dyDescent="0.35">
      <c r="A17" s="273" t="s">
        <v>142</v>
      </c>
      <c r="B17" s="274"/>
      <c r="C17" s="274"/>
      <c r="D17" s="67"/>
      <c r="E17" s="3"/>
      <c r="F17" s="145"/>
      <c r="G17" s="14"/>
      <c r="H17" s="17" t="s">
        <v>15</v>
      </c>
      <c r="I17" s="3" t="s">
        <v>59</v>
      </c>
      <c r="J17" s="17"/>
      <c r="K17" s="17"/>
      <c r="L17" s="17"/>
      <c r="M17" s="17"/>
      <c r="N17" s="17"/>
    </row>
    <row r="18" spans="1:19" ht="17.149999999999999" customHeight="1" x14ac:dyDescent="0.35">
      <c r="A18" s="58" t="s">
        <v>27</v>
      </c>
      <c r="B18" s="59" t="s">
        <v>42</v>
      </c>
      <c r="C18" s="58" t="s">
        <v>0</v>
      </c>
      <c r="D18" s="58" t="s">
        <v>1</v>
      </c>
      <c r="E18" s="146" t="s">
        <v>2</v>
      </c>
      <c r="F18" s="147" t="s">
        <v>6</v>
      </c>
      <c r="G18" s="141"/>
      <c r="H18" s="17" t="s">
        <v>94</v>
      </c>
      <c r="I18" s="148" t="s">
        <v>95</v>
      </c>
      <c r="J18" s="17"/>
      <c r="K18" s="17"/>
      <c r="L18" s="17"/>
      <c r="M18" s="17"/>
      <c r="N18" s="17"/>
    </row>
    <row r="19" spans="1:19" ht="17.149999999999999" customHeight="1" x14ac:dyDescent="0.35">
      <c r="A19" s="11">
        <v>1</v>
      </c>
      <c r="B19" s="121" t="s">
        <v>126</v>
      </c>
      <c r="C19" s="116" t="s">
        <v>193</v>
      </c>
      <c r="D19" s="122">
        <v>2</v>
      </c>
      <c r="E19" s="193" t="s">
        <v>69</v>
      </c>
      <c r="F19" s="193" t="s">
        <v>47</v>
      </c>
      <c r="G19" s="141"/>
      <c r="H19" s="17" t="s">
        <v>47</v>
      </c>
      <c r="I19" s="3" t="s">
        <v>65</v>
      </c>
      <c r="J19" s="17"/>
      <c r="K19" s="17"/>
      <c r="L19" s="17"/>
      <c r="M19" s="17"/>
      <c r="N19" s="17"/>
    </row>
    <row r="20" spans="1:19" ht="17.149999999999999" customHeight="1" x14ac:dyDescent="0.35">
      <c r="A20" s="11">
        <v>2</v>
      </c>
      <c r="B20" s="62" t="s">
        <v>127</v>
      </c>
      <c r="C20" s="116" t="s">
        <v>128</v>
      </c>
      <c r="D20" s="122">
        <v>3</v>
      </c>
      <c r="E20" s="192" t="s">
        <v>63</v>
      </c>
      <c r="F20" s="192" t="s">
        <v>24</v>
      </c>
      <c r="G20" s="141"/>
      <c r="H20" s="17" t="s">
        <v>96</v>
      </c>
      <c r="I20" s="3" t="s">
        <v>97</v>
      </c>
      <c r="J20" s="17"/>
      <c r="K20" s="17"/>
      <c r="L20" s="17"/>
      <c r="M20" s="17"/>
      <c r="N20" s="17"/>
    </row>
    <row r="21" spans="1:19" ht="17.149999999999999" customHeight="1" x14ac:dyDescent="0.35">
      <c r="A21" s="11">
        <v>3</v>
      </c>
      <c r="B21" s="62" t="s">
        <v>129</v>
      </c>
      <c r="C21" s="116" t="s">
        <v>130</v>
      </c>
      <c r="D21" s="122">
        <v>2</v>
      </c>
      <c r="E21" s="192" t="s">
        <v>23</v>
      </c>
      <c r="F21" s="194" t="s">
        <v>16</v>
      </c>
      <c r="G21" s="141"/>
      <c r="H21" s="17" t="s">
        <v>28</v>
      </c>
      <c r="I21" s="3" t="s">
        <v>44</v>
      </c>
      <c r="J21" s="17"/>
      <c r="K21" s="17"/>
      <c r="L21" s="17"/>
      <c r="M21" s="17"/>
      <c r="N21" s="17"/>
    </row>
    <row r="22" spans="1:19" ht="17.149999999999999" customHeight="1" x14ac:dyDescent="0.35">
      <c r="A22" s="11">
        <v>4</v>
      </c>
      <c r="B22" s="62" t="s">
        <v>131</v>
      </c>
      <c r="C22" s="116" t="s">
        <v>132</v>
      </c>
      <c r="D22" s="122">
        <v>4</v>
      </c>
      <c r="E22" s="192" t="s">
        <v>179</v>
      </c>
      <c r="F22" s="194" t="s">
        <v>213</v>
      </c>
      <c r="G22" s="141"/>
      <c r="H22" s="17" t="s">
        <v>23</v>
      </c>
      <c r="I22" s="3" t="s">
        <v>45</v>
      </c>
      <c r="J22" s="17"/>
      <c r="K22" s="17"/>
      <c r="L22" s="17"/>
      <c r="M22" s="17"/>
      <c r="N22" s="17"/>
    </row>
    <row r="23" spans="1:19" ht="17.149999999999999" customHeight="1" x14ac:dyDescent="0.35">
      <c r="A23" s="11">
        <v>5</v>
      </c>
      <c r="B23" s="62" t="s">
        <v>133</v>
      </c>
      <c r="C23" s="116" t="s">
        <v>134</v>
      </c>
      <c r="D23" s="122">
        <v>2</v>
      </c>
      <c r="E23" s="192" t="s">
        <v>43</v>
      </c>
      <c r="F23" s="194" t="s">
        <v>43</v>
      </c>
      <c r="G23" s="141"/>
      <c r="H23" s="17" t="s">
        <v>43</v>
      </c>
      <c r="I23" s="3" t="s">
        <v>70</v>
      </c>
      <c r="J23" s="17"/>
      <c r="K23" s="17"/>
      <c r="L23" s="17"/>
      <c r="M23" s="17"/>
      <c r="N23" s="17"/>
    </row>
    <row r="24" spans="1:19" ht="17.149999999999999" customHeight="1" x14ac:dyDescent="0.35">
      <c r="A24" s="11">
        <v>6</v>
      </c>
      <c r="B24" s="123" t="s">
        <v>135</v>
      </c>
      <c r="C24" s="116" t="s">
        <v>136</v>
      </c>
      <c r="D24" s="122">
        <v>3</v>
      </c>
      <c r="E24" s="192" t="s">
        <v>49</v>
      </c>
      <c r="F24" s="194" t="s">
        <v>49</v>
      </c>
      <c r="G24" s="141"/>
      <c r="H24" s="17" t="s">
        <v>63</v>
      </c>
      <c r="I24" s="3" t="s">
        <v>71</v>
      </c>
      <c r="J24" s="17"/>
      <c r="K24" s="17"/>
      <c r="L24" s="17"/>
      <c r="M24" s="17"/>
      <c r="N24" s="17"/>
    </row>
    <row r="25" spans="1:19" ht="17.149999999999999" customHeight="1" x14ac:dyDescent="0.35">
      <c r="A25" s="11">
        <v>7</v>
      </c>
      <c r="B25" s="123" t="s">
        <v>137</v>
      </c>
      <c r="C25" s="116" t="s">
        <v>138</v>
      </c>
      <c r="D25" s="122">
        <v>2</v>
      </c>
      <c r="E25" s="192" t="s">
        <v>96</v>
      </c>
      <c r="F25" s="192" t="s">
        <v>43</v>
      </c>
      <c r="G25" s="141"/>
      <c r="H25" s="17"/>
      <c r="I25" s="3"/>
      <c r="J25" s="17"/>
      <c r="K25" s="17"/>
      <c r="L25" s="17"/>
      <c r="M25" s="17"/>
      <c r="N25" s="17"/>
    </row>
    <row r="26" spans="1:19" ht="17.149999999999999" customHeight="1" x14ac:dyDescent="0.35">
      <c r="A26" s="68">
        <v>8</v>
      </c>
      <c r="B26" s="62" t="s">
        <v>139</v>
      </c>
      <c r="C26" s="116" t="s">
        <v>246</v>
      </c>
      <c r="D26" s="122">
        <v>2</v>
      </c>
      <c r="E26" s="192" t="s">
        <v>66</v>
      </c>
      <c r="F26" s="194" t="s">
        <v>96</v>
      </c>
      <c r="G26" s="141"/>
      <c r="H26" s="17"/>
      <c r="I26" s="3"/>
      <c r="J26" s="17"/>
      <c r="K26" s="17"/>
      <c r="L26" s="17"/>
      <c r="M26" s="17"/>
      <c r="N26" s="17"/>
    </row>
    <row r="27" spans="1:19" ht="17.149999999999999" customHeight="1" x14ac:dyDescent="0.35">
      <c r="A27" s="68">
        <v>9</v>
      </c>
      <c r="B27" s="124" t="s">
        <v>140</v>
      </c>
      <c r="C27" s="116" t="s">
        <v>141</v>
      </c>
      <c r="D27" s="122">
        <v>4</v>
      </c>
      <c r="E27" s="192" t="s">
        <v>180</v>
      </c>
      <c r="F27" s="194" t="s">
        <v>181</v>
      </c>
      <c r="G27" s="142"/>
      <c r="J27" s="17"/>
      <c r="K27" s="17"/>
      <c r="L27" s="17"/>
      <c r="M27" s="17"/>
      <c r="N27" s="17"/>
      <c r="O27" s="17"/>
      <c r="Q27" s="22">
        <v>10</v>
      </c>
      <c r="R27" s="22">
        <v>1</v>
      </c>
      <c r="S27" s="22">
        <v>4</v>
      </c>
    </row>
    <row r="28" spans="1:19" ht="17.149999999999999" customHeight="1" x14ac:dyDescent="0.35">
      <c r="A28" s="91"/>
      <c r="B28" s="118" t="s">
        <v>125</v>
      </c>
      <c r="C28" s="119"/>
      <c r="D28" s="120">
        <f>SUM(D19:D27)</f>
        <v>24</v>
      </c>
      <c r="E28" s="186"/>
      <c r="F28" s="187"/>
      <c r="G28" s="142"/>
      <c r="J28" s="17"/>
      <c r="K28" s="17"/>
      <c r="L28" s="17"/>
      <c r="M28" s="17"/>
      <c r="N28" s="17"/>
      <c r="P28" s="22"/>
      <c r="Q28" s="22"/>
      <c r="R28" s="22">
        <f>SUM(R7:R27)</f>
        <v>11</v>
      </c>
      <c r="S28" s="22">
        <f>SUM(S7:S27)</f>
        <v>11</v>
      </c>
    </row>
    <row r="29" spans="1:19" ht="17.149999999999999" customHeight="1" x14ac:dyDescent="0.35">
      <c r="A29" s="63"/>
      <c r="B29" s="64"/>
      <c r="C29" s="24"/>
      <c r="D29" s="63"/>
      <c r="E29" s="149"/>
      <c r="F29" s="150"/>
      <c r="G29" s="144"/>
      <c r="O29" s="17"/>
      <c r="P29" s="17"/>
    </row>
    <row r="30" spans="1:19" ht="17.149999999999999" customHeight="1" x14ac:dyDescent="0.35">
      <c r="A30" s="69"/>
      <c r="B30" s="69"/>
      <c r="C30" s="70"/>
      <c r="D30" s="69"/>
      <c r="E30" s="151"/>
      <c r="F30" s="151"/>
      <c r="G30" s="3"/>
      <c r="K30" s="17"/>
      <c r="L30" s="17"/>
      <c r="M30" s="17"/>
      <c r="N30" s="17"/>
    </row>
    <row r="31" spans="1:19" ht="17.149999999999999" customHeight="1" x14ac:dyDescent="0.35">
      <c r="A31" s="16" t="s">
        <v>162</v>
      </c>
      <c r="B31" s="3"/>
      <c r="C31" s="3"/>
      <c r="D31" s="3"/>
      <c r="E31" s="3"/>
      <c r="F31" s="145"/>
      <c r="G31" s="152"/>
      <c r="H31" s="14"/>
      <c r="I31" s="3"/>
      <c r="J31" s="17"/>
      <c r="K31" s="17"/>
      <c r="L31" s="17"/>
      <c r="M31" s="17"/>
      <c r="N31" s="17"/>
    </row>
    <row r="32" spans="1:19" ht="17.149999999999999" customHeight="1" x14ac:dyDescent="0.35">
      <c r="A32" s="58" t="s">
        <v>27</v>
      </c>
      <c r="B32" s="59" t="s">
        <v>42</v>
      </c>
      <c r="C32" s="58" t="s">
        <v>0</v>
      </c>
      <c r="D32" s="58" t="s">
        <v>1</v>
      </c>
      <c r="E32" s="146" t="s">
        <v>64</v>
      </c>
      <c r="F32" s="147" t="s">
        <v>6</v>
      </c>
      <c r="G32" s="153"/>
      <c r="H32" s="17"/>
      <c r="I32" s="148" t="s">
        <v>219</v>
      </c>
      <c r="J32" s="17">
        <f>SUM(K32:N32)</f>
        <v>120</v>
      </c>
      <c r="K32" s="17">
        <v>40</v>
      </c>
      <c r="L32" s="17">
        <v>48</v>
      </c>
      <c r="M32" s="17">
        <v>20</v>
      </c>
      <c r="N32" s="17">
        <v>12</v>
      </c>
    </row>
    <row r="33" spans="1:19" ht="17.149999999999999" customHeight="1" x14ac:dyDescent="0.35">
      <c r="A33" s="90">
        <v>1</v>
      </c>
      <c r="B33" s="125" t="s">
        <v>143</v>
      </c>
      <c r="C33" s="136" t="s">
        <v>144</v>
      </c>
      <c r="D33" s="126">
        <v>2</v>
      </c>
      <c r="E33" s="277" t="s">
        <v>48</v>
      </c>
      <c r="F33" s="278"/>
      <c r="G33" s="17"/>
      <c r="H33" s="3"/>
      <c r="I33" s="3" t="s">
        <v>166</v>
      </c>
      <c r="J33" s="17"/>
      <c r="K33" s="17"/>
      <c r="L33" s="17"/>
      <c r="M33" s="17"/>
      <c r="N33" s="17"/>
    </row>
    <row r="34" spans="1:19" ht="17.149999999999999" customHeight="1" x14ac:dyDescent="0.35">
      <c r="A34" s="90">
        <v>2</v>
      </c>
      <c r="B34" s="127" t="s">
        <v>145</v>
      </c>
      <c r="C34" s="136" t="s">
        <v>146</v>
      </c>
      <c r="D34" s="126">
        <v>2</v>
      </c>
      <c r="E34" s="277" t="s">
        <v>48</v>
      </c>
      <c r="F34" s="278"/>
      <c r="G34" s="71"/>
      <c r="H34" s="3"/>
      <c r="I34" s="71"/>
      <c r="J34" s="71"/>
      <c r="K34" s="17"/>
      <c r="L34" s="17"/>
      <c r="M34" s="17"/>
      <c r="N34" s="17"/>
      <c r="P34" s="17"/>
      <c r="Q34" s="17"/>
      <c r="R34" s="17"/>
      <c r="S34" s="17"/>
    </row>
    <row r="35" spans="1:19" ht="17.149999999999999" customHeight="1" x14ac:dyDescent="0.35">
      <c r="A35" s="90">
        <v>3</v>
      </c>
      <c r="B35" s="127" t="s">
        <v>147</v>
      </c>
      <c r="C35" s="136" t="s">
        <v>148</v>
      </c>
      <c r="D35" s="126">
        <v>2</v>
      </c>
      <c r="E35" s="277" t="s">
        <v>48</v>
      </c>
      <c r="F35" s="278"/>
      <c r="G35" s="71"/>
      <c r="H35" s="3"/>
      <c r="I35" s="71"/>
      <c r="J35" s="71"/>
      <c r="K35" s="17"/>
      <c r="L35" s="17"/>
      <c r="M35" s="17"/>
      <c r="N35" s="17"/>
      <c r="S35" s="17"/>
    </row>
    <row r="36" spans="1:19" ht="17.149999999999999" customHeight="1" x14ac:dyDescent="0.35">
      <c r="A36" s="90">
        <v>4</v>
      </c>
      <c r="B36" s="127" t="s">
        <v>149</v>
      </c>
      <c r="C36" s="97" t="s">
        <v>150</v>
      </c>
      <c r="D36" s="126">
        <v>2</v>
      </c>
      <c r="E36" s="279" t="s">
        <v>48</v>
      </c>
      <c r="F36" s="280"/>
      <c r="G36" s="71"/>
      <c r="H36" s="23"/>
      <c r="I36" s="23" t="s">
        <v>90</v>
      </c>
      <c r="J36" s="50"/>
      <c r="K36" s="17"/>
      <c r="L36" s="17"/>
      <c r="M36" s="17"/>
      <c r="N36" s="17"/>
    </row>
    <row r="37" spans="1:19" ht="17.149999999999999" customHeight="1" x14ac:dyDescent="0.35">
      <c r="A37" s="90">
        <v>5</v>
      </c>
      <c r="B37" s="127" t="s">
        <v>151</v>
      </c>
      <c r="C37" s="136" t="s">
        <v>152</v>
      </c>
      <c r="D37" s="126">
        <v>2</v>
      </c>
      <c r="E37" s="279" t="s">
        <v>48</v>
      </c>
      <c r="F37" s="280"/>
      <c r="G37" s="71"/>
      <c r="H37" s="3"/>
      <c r="I37" s="3" t="s">
        <v>91</v>
      </c>
      <c r="J37" s="17"/>
      <c r="K37" s="17"/>
      <c r="L37" s="17"/>
      <c r="M37" s="17"/>
      <c r="N37" s="17"/>
    </row>
    <row r="38" spans="1:19" ht="17.149999999999999" customHeight="1" x14ac:dyDescent="0.35">
      <c r="A38" s="90">
        <v>6</v>
      </c>
      <c r="B38" s="72" t="s">
        <v>153</v>
      </c>
      <c r="C38" s="72" t="s">
        <v>154</v>
      </c>
      <c r="D38" s="128">
        <v>2</v>
      </c>
      <c r="E38" s="74" t="s">
        <v>16</v>
      </c>
      <c r="F38" s="74" t="s">
        <v>66</v>
      </c>
      <c r="G38" s="71"/>
      <c r="H38" s="17"/>
      <c r="I38" s="3"/>
      <c r="J38" s="17"/>
      <c r="K38" s="71"/>
      <c r="L38" s="17"/>
      <c r="M38" s="50"/>
      <c r="N38" s="17"/>
    </row>
    <row r="39" spans="1:19" ht="17.149999999999999" customHeight="1" x14ac:dyDescent="0.35">
      <c r="A39" s="90">
        <v>7</v>
      </c>
      <c r="B39" s="72" t="s">
        <v>155</v>
      </c>
      <c r="C39" s="72" t="s">
        <v>156</v>
      </c>
      <c r="D39" s="126">
        <v>2</v>
      </c>
      <c r="E39" s="74" t="s">
        <v>63</v>
      </c>
      <c r="F39" s="74" t="s">
        <v>23</v>
      </c>
      <c r="G39" s="71"/>
      <c r="H39" s="144"/>
      <c r="I39" s="3"/>
      <c r="J39" s="17"/>
      <c r="K39" s="71"/>
      <c r="L39" s="17"/>
      <c r="M39" s="17"/>
      <c r="N39" s="17"/>
      <c r="O39" s="162"/>
    </row>
    <row r="40" spans="1:19" ht="17.149999999999999" customHeight="1" x14ac:dyDescent="0.35">
      <c r="A40" s="275">
        <v>8</v>
      </c>
      <c r="B40" s="72" t="s">
        <v>157</v>
      </c>
      <c r="C40" s="73" t="s">
        <v>202</v>
      </c>
      <c r="D40" s="166">
        <v>3</v>
      </c>
      <c r="E40" s="183"/>
      <c r="F40" s="190" t="s">
        <v>49</v>
      </c>
      <c r="G40" s="71"/>
      <c r="H40" s="144"/>
      <c r="I40" s="3"/>
      <c r="J40" s="17"/>
      <c r="K40" s="71"/>
      <c r="L40" s="17"/>
      <c r="M40" s="17"/>
      <c r="N40" s="17"/>
      <c r="O40" s="34"/>
    </row>
    <row r="41" spans="1:19" ht="17.149999999999999" customHeight="1" x14ac:dyDescent="0.35">
      <c r="A41" s="276"/>
      <c r="B41" s="72" t="s">
        <v>158</v>
      </c>
      <c r="C41" s="73" t="s">
        <v>203</v>
      </c>
      <c r="D41" s="166">
        <v>3</v>
      </c>
      <c r="E41" s="26" t="s">
        <v>61</v>
      </c>
      <c r="F41" s="184"/>
      <c r="G41" s="71"/>
      <c r="H41" s="3"/>
      <c r="I41" s="154" t="s">
        <v>53</v>
      </c>
      <c r="J41" s="155"/>
      <c r="K41" s="17"/>
      <c r="L41" s="17"/>
      <c r="M41" s="17"/>
      <c r="N41" s="17"/>
      <c r="O41" s="34"/>
    </row>
    <row r="42" spans="1:19" ht="17.149999999999999" customHeight="1" x14ac:dyDescent="0.35">
      <c r="A42" s="275">
        <v>9</v>
      </c>
      <c r="B42" s="72" t="s">
        <v>159</v>
      </c>
      <c r="C42" s="73" t="s">
        <v>204</v>
      </c>
      <c r="D42" s="166">
        <v>3</v>
      </c>
      <c r="E42" s="183"/>
      <c r="F42" s="26" t="s">
        <v>12</v>
      </c>
      <c r="G42" s="144"/>
      <c r="H42" s="50"/>
      <c r="I42" s="154"/>
      <c r="J42" s="155"/>
      <c r="K42" s="17"/>
      <c r="L42" s="17"/>
      <c r="M42" s="17"/>
      <c r="N42" s="17"/>
      <c r="O42" s="28"/>
    </row>
    <row r="43" spans="1:19" ht="17.149999999999999" customHeight="1" x14ac:dyDescent="0.35">
      <c r="A43" s="276"/>
      <c r="B43" s="127" t="s">
        <v>160</v>
      </c>
      <c r="C43" s="96" t="s">
        <v>161</v>
      </c>
      <c r="D43" s="126">
        <v>3</v>
      </c>
      <c r="E43" s="63" t="s">
        <v>96</v>
      </c>
      <c r="F43" s="184"/>
      <c r="G43" s="156"/>
      <c r="H43" s="17"/>
      <c r="I43" s="148"/>
      <c r="J43" s="17"/>
      <c r="K43" s="17"/>
      <c r="L43" s="17"/>
      <c r="M43" s="17"/>
      <c r="N43" s="17"/>
      <c r="O43" s="28"/>
    </row>
    <row r="44" spans="1:19" ht="17.149999999999999" customHeight="1" x14ac:dyDescent="0.35">
      <c r="A44" s="91"/>
      <c r="B44" s="189" t="s">
        <v>125</v>
      </c>
      <c r="C44" s="188"/>
      <c r="D44" s="68">
        <f>SUM(D33:D43)-6</f>
        <v>20</v>
      </c>
      <c r="E44" s="156"/>
      <c r="F44" s="156"/>
      <c r="G44" s="152"/>
      <c r="H44" s="17"/>
      <c r="I44" s="16" t="s">
        <v>165</v>
      </c>
      <c r="J44" s="50"/>
      <c r="K44" s="17"/>
      <c r="L44" s="17"/>
      <c r="M44" s="17"/>
      <c r="N44" s="17"/>
      <c r="O44" s="28"/>
    </row>
    <row r="45" spans="1:19" ht="17.149999999999999" customHeight="1" x14ac:dyDescent="0.35">
      <c r="A45" s="14"/>
      <c r="B45" s="109" t="s">
        <v>214</v>
      </c>
      <c r="C45" s="14"/>
      <c r="D45" s="14"/>
      <c r="E45" s="152"/>
      <c r="F45" s="152"/>
      <c r="G45" s="17"/>
      <c r="H45" s="17"/>
      <c r="I45" s="148" t="s">
        <v>164</v>
      </c>
      <c r="J45" s="17"/>
      <c r="K45" s="17"/>
      <c r="L45" s="17"/>
      <c r="M45" s="17"/>
      <c r="N45" s="17"/>
      <c r="O45" s="28"/>
    </row>
    <row r="46" spans="1:19" ht="17.149999999999999" customHeight="1" x14ac:dyDescent="0.35">
      <c r="A46" s="129"/>
      <c r="B46" s="130"/>
      <c r="C46" s="130"/>
      <c r="D46" s="131"/>
      <c r="E46" s="71"/>
      <c r="F46" s="71"/>
      <c r="G46" s="71"/>
      <c r="H46" s="17"/>
      <c r="I46" s="16"/>
      <c r="J46" s="50"/>
      <c r="K46" s="17"/>
      <c r="L46" s="17"/>
      <c r="M46" s="17"/>
      <c r="N46" s="17"/>
      <c r="O46" s="34"/>
    </row>
    <row r="47" spans="1:19" ht="17.149999999999999" customHeight="1" x14ac:dyDescent="0.35">
      <c r="A47" s="271" t="s">
        <v>163</v>
      </c>
      <c r="B47" s="271"/>
      <c r="C47" s="271"/>
      <c r="D47" s="3"/>
      <c r="E47" s="156"/>
      <c r="F47" s="156"/>
      <c r="G47" s="71"/>
      <c r="H47" s="17"/>
      <c r="I47" s="148"/>
      <c r="J47" s="17"/>
      <c r="K47" s="17"/>
      <c r="L47" s="17"/>
      <c r="M47" s="17"/>
      <c r="N47" s="17"/>
      <c r="O47" s="162"/>
    </row>
    <row r="48" spans="1:19" ht="17.149999999999999" customHeight="1" x14ac:dyDescent="0.35">
      <c r="A48" s="58" t="s">
        <v>27</v>
      </c>
      <c r="B48" s="132" t="s">
        <v>42</v>
      </c>
      <c r="C48" s="133" t="s">
        <v>0</v>
      </c>
      <c r="D48" s="58" t="s">
        <v>1</v>
      </c>
      <c r="E48" s="146" t="s">
        <v>64</v>
      </c>
      <c r="F48" s="146" t="s">
        <v>3</v>
      </c>
      <c r="G48" s="71"/>
      <c r="H48" s="71"/>
      <c r="I48" s="3"/>
      <c r="J48" s="17"/>
      <c r="K48" s="17"/>
      <c r="L48" s="17"/>
      <c r="M48" s="17"/>
      <c r="N48" s="17"/>
      <c r="O48" s="162"/>
    </row>
    <row r="49" spans="1:15" ht="17.149999999999999" customHeight="1" x14ac:dyDescent="0.35">
      <c r="A49" s="134">
        <v>1</v>
      </c>
      <c r="B49" s="96" t="s">
        <v>167</v>
      </c>
      <c r="C49" s="96" t="s">
        <v>168</v>
      </c>
      <c r="D49" s="137">
        <v>3</v>
      </c>
      <c r="E49" s="74" t="s">
        <v>23</v>
      </c>
      <c r="F49" s="157" t="s">
        <v>175</v>
      </c>
      <c r="G49" s="71"/>
      <c r="H49" s="71"/>
      <c r="I49" s="17"/>
      <c r="J49" s="17"/>
      <c r="K49" s="17"/>
      <c r="L49" s="17"/>
      <c r="M49" s="17"/>
      <c r="N49" s="17"/>
      <c r="O49" s="162"/>
    </row>
    <row r="50" spans="1:15" ht="17.149999999999999" customHeight="1" x14ac:dyDescent="0.35">
      <c r="A50" s="134">
        <v>2</v>
      </c>
      <c r="B50" s="96" t="s">
        <v>169</v>
      </c>
      <c r="C50" s="96" t="s">
        <v>170</v>
      </c>
      <c r="D50" s="137">
        <v>3</v>
      </c>
      <c r="E50" s="90" t="s">
        <v>66</v>
      </c>
      <c r="F50" s="157" t="s">
        <v>175</v>
      </c>
      <c r="G50" s="71"/>
      <c r="H50" s="71"/>
      <c r="I50" s="17"/>
      <c r="J50" s="17"/>
      <c r="K50" s="17"/>
      <c r="L50" s="17"/>
      <c r="M50" s="17"/>
      <c r="N50" s="17"/>
      <c r="O50" s="162"/>
    </row>
    <row r="51" spans="1:15" ht="17.149999999999999" customHeight="1" x14ac:dyDescent="0.35">
      <c r="A51" s="134">
        <v>3</v>
      </c>
      <c r="B51" s="96" t="s">
        <v>171</v>
      </c>
      <c r="C51" s="96" t="s">
        <v>172</v>
      </c>
      <c r="D51" s="137">
        <v>3</v>
      </c>
      <c r="E51" s="90" t="s">
        <v>43</v>
      </c>
      <c r="F51" s="157" t="s">
        <v>175</v>
      </c>
      <c r="G51" s="71"/>
      <c r="H51" s="71"/>
      <c r="I51" s="17"/>
      <c r="J51" s="17"/>
      <c r="K51" s="17"/>
      <c r="L51" s="17"/>
      <c r="M51" s="17"/>
      <c r="N51" s="17"/>
      <c r="O51" s="162"/>
    </row>
    <row r="52" spans="1:15" ht="17.149999999999999" customHeight="1" x14ac:dyDescent="0.35">
      <c r="A52" s="134">
        <v>4</v>
      </c>
      <c r="B52" s="96" t="s">
        <v>173</v>
      </c>
      <c r="C52" s="96" t="s">
        <v>174</v>
      </c>
      <c r="D52" s="137">
        <v>3</v>
      </c>
      <c r="E52" s="90" t="s">
        <v>23</v>
      </c>
      <c r="F52" s="157" t="s">
        <v>175</v>
      </c>
      <c r="G52" s="71"/>
      <c r="H52" s="71"/>
      <c r="I52" s="17"/>
      <c r="J52" s="17"/>
      <c r="K52" s="17"/>
      <c r="L52" s="17"/>
      <c r="M52" s="17"/>
      <c r="N52" s="17"/>
      <c r="O52" s="162"/>
    </row>
    <row r="53" spans="1:15" ht="17.149999999999999" customHeight="1" x14ac:dyDescent="0.35">
      <c r="A53" s="134">
        <v>5</v>
      </c>
      <c r="B53" s="97" t="s">
        <v>205</v>
      </c>
      <c r="C53" s="136" t="s">
        <v>206</v>
      </c>
      <c r="D53" s="138">
        <v>6</v>
      </c>
      <c r="E53" s="90" t="s">
        <v>48</v>
      </c>
      <c r="F53" s="90" t="s">
        <v>48</v>
      </c>
      <c r="G53" s="71"/>
      <c r="H53" s="71"/>
      <c r="I53" s="17"/>
      <c r="J53" s="17"/>
      <c r="K53" s="17"/>
      <c r="L53" s="17"/>
      <c r="M53" s="17"/>
      <c r="N53" s="17"/>
      <c r="O53" s="162"/>
    </row>
    <row r="54" spans="1:15" ht="17.149999999999999" customHeight="1" x14ac:dyDescent="0.35">
      <c r="A54" s="25"/>
      <c r="B54" s="118" t="s">
        <v>125</v>
      </c>
      <c r="C54" s="135"/>
      <c r="D54" s="26">
        <f>SUM(D49:D52)</f>
        <v>12</v>
      </c>
      <c r="E54" s="158"/>
      <c r="F54" s="159"/>
      <c r="G54" s="71"/>
      <c r="H54" s="71"/>
      <c r="I54" s="17"/>
      <c r="J54" s="17"/>
      <c r="K54" s="17"/>
      <c r="L54" s="17"/>
      <c r="M54" s="17"/>
      <c r="N54" s="17"/>
      <c r="O54" s="162"/>
    </row>
    <row r="55" spans="1:15" x14ac:dyDescent="0.35">
      <c r="A55" s="181"/>
      <c r="B55" s="182" t="s">
        <v>98</v>
      </c>
      <c r="C55" s="181"/>
      <c r="D55" s="3"/>
      <c r="E55" s="3"/>
      <c r="F55" s="3"/>
      <c r="G55" s="3"/>
      <c r="H55" s="3"/>
      <c r="I55" s="3"/>
      <c r="J55" s="17"/>
      <c r="K55" s="17"/>
      <c r="L55" s="17"/>
      <c r="M55" s="17"/>
      <c r="N55" s="17"/>
    </row>
    <row r="56" spans="1:15" x14ac:dyDescent="0.35">
      <c r="A56" s="3"/>
      <c r="B56" s="3"/>
      <c r="C56" s="3"/>
      <c r="D56" s="3"/>
      <c r="E56" s="3"/>
      <c r="F56" s="3"/>
      <c r="G56" s="3"/>
      <c r="H56" s="3"/>
      <c r="I56" s="3"/>
      <c r="J56" s="17"/>
      <c r="K56" s="17"/>
      <c r="L56" s="17"/>
      <c r="M56" s="17"/>
      <c r="N56" s="17"/>
    </row>
  </sheetData>
  <sortState xmlns:xlrd2="http://schemas.microsoft.com/office/spreadsheetml/2017/richdata2" ref="K7:S27">
    <sortCondition ref="K7"/>
  </sortState>
  <mergeCells count="11">
    <mergeCell ref="A47:C47"/>
    <mergeCell ref="A1:M1"/>
    <mergeCell ref="A2:M2"/>
    <mergeCell ref="A17:C17"/>
    <mergeCell ref="A40:A41"/>
    <mergeCell ref="A42:A43"/>
    <mergeCell ref="E33:F33"/>
    <mergeCell ref="E34:F34"/>
    <mergeCell ref="E35:F35"/>
    <mergeCell ref="E36:F36"/>
    <mergeCell ref="E37:F37"/>
  </mergeCells>
  <phoneticPr fontId="34" type="noConversion"/>
  <pageMargins left="0.22" right="0.24" top="0.55118110236220474" bottom="0.55000000000000004" header="0.31496062992125984" footer="0.31496062992125984"/>
  <pageSetup paperSize="5" scale="75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2025F-EFDB-4DF2-BB2D-14FB468568D5}">
  <sheetPr codeName="Sheet2"/>
  <dimension ref="A1:L45"/>
  <sheetViews>
    <sheetView zoomScale="96" zoomScaleNormal="160" workbookViewId="0">
      <selection activeCell="G25" sqref="G25"/>
    </sheetView>
  </sheetViews>
  <sheetFormatPr defaultRowHeight="14.5" x14ac:dyDescent="0.35"/>
  <cols>
    <col min="1" max="1" width="7.26953125" style="28" bestFit="1" customWidth="1"/>
    <col min="2" max="2" width="32.7265625" style="2" bestFit="1" customWidth="1"/>
    <col min="3" max="6" width="7.453125" style="28" bestFit="1" customWidth="1"/>
    <col min="7" max="7" width="5.1796875" style="28" bestFit="1" customWidth="1"/>
    <col min="8" max="8" width="7.453125" style="28" customWidth="1"/>
    <col min="9" max="9" width="8.1796875" style="28" customWidth="1"/>
    <col min="10" max="10" width="7.81640625" style="28" customWidth="1"/>
    <col min="11" max="11" width="18.453125" style="28" customWidth="1"/>
    <col min="12" max="12" width="20.81640625" style="2" bestFit="1" customWidth="1"/>
  </cols>
  <sheetData>
    <row r="1" spans="1:12" ht="20.149999999999999" customHeight="1" x14ac:dyDescent="0.35">
      <c r="A1" s="281" t="s">
        <v>107</v>
      </c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</row>
    <row r="2" spans="1:12" ht="20.149999999999999" customHeight="1" x14ac:dyDescent="0.35">
      <c r="A2" s="281" t="s">
        <v>185</v>
      </c>
      <c r="B2" s="281"/>
      <c r="C2" s="281"/>
      <c r="D2" s="281"/>
      <c r="E2" s="281"/>
      <c r="F2" s="281"/>
      <c r="G2" s="281"/>
      <c r="H2" s="281"/>
      <c r="I2" s="281"/>
      <c r="J2" s="281"/>
      <c r="K2" s="281"/>
      <c r="L2" s="281"/>
    </row>
    <row r="3" spans="1:12" ht="20.149999999999999" customHeight="1" x14ac:dyDescent="0.35">
      <c r="A3" s="281" t="s">
        <v>46</v>
      </c>
      <c r="B3" s="281"/>
      <c r="C3" s="281"/>
      <c r="D3" s="281"/>
      <c r="E3" s="281"/>
      <c r="F3" s="281"/>
      <c r="G3" s="281"/>
      <c r="H3" s="281"/>
      <c r="I3" s="281"/>
      <c r="J3" s="281"/>
      <c r="K3" s="281"/>
      <c r="L3" s="281"/>
    </row>
    <row r="4" spans="1:12" ht="20.149999999999999" customHeight="1" x14ac:dyDescent="0.35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</row>
    <row r="5" spans="1:12" ht="20.149999999999999" customHeight="1" x14ac:dyDescent="0.35">
      <c r="A5" s="34"/>
      <c r="B5" s="1"/>
      <c r="C5" s="34"/>
      <c r="D5" s="34"/>
      <c r="E5" s="34"/>
      <c r="F5" s="34"/>
      <c r="G5" s="34"/>
      <c r="H5" s="34"/>
      <c r="I5" s="34"/>
      <c r="J5" s="34"/>
      <c r="K5" s="34"/>
      <c r="L5" s="1"/>
    </row>
    <row r="6" spans="1:12" s="163" customFormat="1" ht="20.149999999999999" customHeight="1" x14ac:dyDescent="0.35">
      <c r="A6" s="99" t="s">
        <v>25</v>
      </c>
      <c r="B6" s="99" t="s">
        <v>26</v>
      </c>
      <c r="C6" s="99" t="s">
        <v>186</v>
      </c>
      <c r="D6" s="99" t="s">
        <v>182</v>
      </c>
      <c r="E6" s="99" t="s">
        <v>183</v>
      </c>
      <c r="F6" s="99" t="s">
        <v>184</v>
      </c>
      <c r="G6" s="99" t="s">
        <v>100</v>
      </c>
      <c r="H6" s="99" t="s">
        <v>191</v>
      </c>
      <c r="I6" s="99" t="s">
        <v>189</v>
      </c>
      <c r="J6" s="99" t="s">
        <v>190</v>
      </c>
      <c r="K6" s="99" t="s">
        <v>105</v>
      </c>
      <c r="L6" s="47"/>
    </row>
    <row r="7" spans="1:12" ht="20.149999999999999" customHeight="1" x14ac:dyDescent="0.35">
      <c r="A7" s="74" t="s">
        <v>24</v>
      </c>
      <c r="B7" s="62" t="s">
        <v>5</v>
      </c>
      <c r="C7" s="74"/>
      <c r="D7" s="74">
        <v>3</v>
      </c>
      <c r="E7" s="74"/>
      <c r="F7" s="74"/>
      <c r="G7" s="98"/>
      <c r="H7" s="98">
        <f t="shared" ref="H7:H23" si="0">SUM(C7:G7)</f>
        <v>3</v>
      </c>
      <c r="I7" s="98">
        <v>0</v>
      </c>
      <c r="J7" s="98" t="s">
        <v>175</v>
      </c>
      <c r="K7" s="98" t="s">
        <v>104</v>
      </c>
      <c r="L7" s="1"/>
    </row>
    <row r="8" spans="1:12" ht="20.149999999999999" customHeight="1" x14ac:dyDescent="0.35">
      <c r="A8" s="74" t="s">
        <v>16</v>
      </c>
      <c r="B8" s="62" t="s">
        <v>110</v>
      </c>
      <c r="C8" s="74"/>
      <c r="D8" s="74">
        <v>2</v>
      </c>
      <c r="E8" s="74">
        <v>2</v>
      </c>
      <c r="F8" s="74"/>
      <c r="G8" s="98">
        <v>9</v>
      </c>
      <c r="H8" s="98">
        <f t="shared" si="0"/>
        <v>13</v>
      </c>
      <c r="I8" s="98">
        <v>12</v>
      </c>
      <c r="J8" s="98">
        <v>1</v>
      </c>
      <c r="K8" s="98" t="s">
        <v>187</v>
      </c>
      <c r="L8" s="1"/>
    </row>
    <row r="9" spans="1:12" ht="20.149999999999999" customHeight="1" x14ac:dyDescent="0.35">
      <c r="A9" s="74" t="s">
        <v>66</v>
      </c>
      <c r="B9" s="62" t="s">
        <v>109</v>
      </c>
      <c r="C9" s="74">
        <v>2</v>
      </c>
      <c r="D9" s="74">
        <v>2</v>
      </c>
      <c r="E9" s="74">
        <v>2</v>
      </c>
      <c r="F9" s="74">
        <v>3</v>
      </c>
      <c r="G9" s="98">
        <v>6</v>
      </c>
      <c r="H9" s="98">
        <f t="shared" si="0"/>
        <v>15</v>
      </c>
      <c r="I9" s="98">
        <v>12</v>
      </c>
      <c r="J9" s="98">
        <v>3</v>
      </c>
      <c r="K9" s="98" t="s">
        <v>187</v>
      </c>
      <c r="L9" s="1"/>
    </row>
    <row r="10" spans="1:12" ht="20.149999999999999" customHeight="1" x14ac:dyDescent="0.35">
      <c r="A10" s="74" t="s">
        <v>69</v>
      </c>
      <c r="B10" s="62" t="s">
        <v>68</v>
      </c>
      <c r="C10" s="74">
        <v>2</v>
      </c>
      <c r="D10" s="74">
        <v>2</v>
      </c>
      <c r="E10" s="74"/>
      <c r="F10" s="74"/>
      <c r="G10" s="98"/>
      <c r="H10" s="98">
        <f t="shared" si="0"/>
        <v>4</v>
      </c>
      <c r="I10" s="98">
        <v>0</v>
      </c>
      <c r="J10" s="98" t="s">
        <v>175</v>
      </c>
      <c r="K10" s="98" t="s">
        <v>104</v>
      </c>
      <c r="L10" s="1"/>
    </row>
    <row r="11" spans="1:12" ht="20.149999999999999" customHeight="1" x14ac:dyDescent="0.35">
      <c r="A11" s="74" t="s">
        <v>92</v>
      </c>
      <c r="B11" s="62" t="s">
        <v>93</v>
      </c>
      <c r="C11" s="74">
        <v>2</v>
      </c>
      <c r="D11" s="74"/>
      <c r="E11" s="74"/>
      <c r="F11" s="74"/>
      <c r="G11" s="98"/>
      <c r="H11" s="98">
        <f t="shared" si="0"/>
        <v>2</v>
      </c>
      <c r="I11" s="98">
        <v>0</v>
      </c>
      <c r="J11" s="98" t="s">
        <v>175</v>
      </c>
      <c r="K11" s="98" t="s">
        <v>188</v>
      </c>
      <c r="L11" s="1"/>
    </row>
    <row r="12" spans="1:12" ht="20.149999999999999" customHeight="1" x14ac:dyDescent="0.35">
      <c r="A12" s="74" t="s">
        <v>99</v>
      </c>
      <c r="B12" s="62" t="s">
        <v>177</v>
      </c>
      <c r="C12" s="94">
        <v>4</v>
      </c>
      <c r="D12" s="164"/>
      <c r="E12" s="164"/>
      <c r="F12" s="164"/>
      <c r="G12" s="98"/>
      <c r="H12" s="98">
        <f t="shared" si="0"/>
        <v>4</v>
      </c>
      <c r="I12" s="98">
        <v>0</v>
      </c>
      <c r="J12" s="98" t="s">
        <v>175</v>
      </c>
      <c r="K12" s="98" t="s">
        <v>104</v>
      </c>
      <c r="L12" s="1"/>
    </row>
    <row r="13" spans="1:12" ht="20.149999999999999" customHeight="1" x14ac:dyDescent="0.35">
      <c r="A13" s="74" t="s">
        <v>61</v>
      </c>
      <c r="B13" s="62" t="s">
        <v>62</v>
      </c>
      <c r="C13" s="74">
        <v>2</v>
      </c>
      <c r="D13" s="74"/>
      <c r="E13" s="74">
        <v>3</v>
      </c>
      <c r="F13" s="74"/>
      <c r="G13" s="43">
        <v>6</v>
      </c>
      <c r="H13" s="43">
        <f t="shared" si="0"/>
        <v>11</v>
      </c>
      <c r="I13" s="43">
        <v>0</v>
      </c>
      <c r="J13" s="43" t="s">
        <v>175</v>
      </c>
      <c r="K13" s="43" t="s">
        <v>102</v>
      </c>
      <c r="L13" s="1"/>
    </row>
    <row r="14" spans="1:12" ht="20.149999999999999" customHeight="1" x14ac:dyDescent="0.35">
      <c r="A14" s="74" t="s">
        <v>12</v>
      </c>
      <c r="B14" s="62" t="s">
        <v>29</v>
      </c>
      <c r="C14" s="74">
        <v>2</v>
      </c>
      <c r="D14" s="74">
        <v>4</v>
      </c>
      <c r="E14" s="74">
        <v>3</v>
      </c>
      <c r="F14" s="74"/>
      <c r="G14" s="98">
        <v>4</v>
      </c>
      <c r="H14" s="98">
        <f>SUM(C14:G14)</f>
        <v>13</v>
      </c>
      <c r="I14" s="98">
        <v>12</v>
      </c>
      <c r="J14" s="98">
        <v>1</v>
      </c>
      <c r="K14" s="98" t="s">
        <v>187</v>
      </c>
      <c r="L14" s="1"/>
    </row>
    <row r="15" spans="1:12" ht="20.149999999999999" customHeight="1" x14ac:dyDescent="0.35">
      <c r="A15" s="74" t="s">
        <v>85</v>
      </c>
      <c r="B15" s="62" t="s">
        <v>86</v>
      </c>
      <c r="C15" s="74">
        <v>3</v>
      </c>
      <c r="D15" s="74">
        <v>4</v>
      </c>
      <c r="E15" s="74"/>
      <c r="F15" s="74"/>
      <c r="G15" s="98"/>
      <c r="H15" s="98">
        <f t="shared" si="0"/>
        <v>7</v>
      </c>
      <c r="I15" s="98">
        <v>0</v>
      </c>
      <c r="J15" s="98" t="s">
        <v>175</v>
      </c>
      <c r="K15" s="98" t="s">
        <v>103</v>
      </c>
      <c r="L15" s="1"/>
    </row>
    <row r="16" spans="1:12" ht="20.149999999999999" customHeight="1" x14ac:dyDescent="0.35">
      <c r="A16" s="74" t="s">
        <v>14</v>
      </c>
      <c r="B16" s="62" t="s">
        <v>67</v>
      </c>
      <c r="C16" s="74"/>
      <c r="D16" s="74"/>
      <c r="E16" s="74"/>
      <c r="F16" s="74"/>
      <c r="G16" s="98"/>
      <c r="H16" s="98">
        <f t="shared" si="0"/>
        <v>0</v>
      </c>
      <c r="I16" s="98">
        <v>0</v>
      </c>
      <c r="J16" s="98" t="s">
        <v>175</v>
      </c>
      <c r="K16" s="98"/>
      <c r="L16" s="1"/>
    </row>
    <row r="17" spans="1:12" ht="20.149999999999999" customHeight="1" x14ac:dyDescent="0.35">
      <c r="A17" s="74" t="s">
        <v>13</v>
      </c>
      <c r="B17" s="62" t="s">
        <v>31</v>
      </c>
      <c r="C17" s="74"/>
      <c r="D17" s="74"/>
      <c r="E17" s="74"/>
      <c r="F17" s="74"/>
      <c r="G17" s="98"/>
      <c r="H17" s="98">
        <f t="shared" si="0"/>
        <v>0</v>
      </c>
      <c r="I17" s="98">
        <v>0</v>
      </c>
      <c r="J17" s="98" t="s">
        <v>175</v>
      </c>
      <c r="K17" s="98"/>
      <c r="L17" s="1"/>
    </row>
    <row r="18" spans="1:12" ht="20.149999999999999" customHeight="1" x14ac:dyDescent="0.35">
      <c r="A18" s="74" t="s">
        <v>49</v>
      </c>
      <c r="B18" s="62" t="s">
        <v>50</v>
      </c>
      <c r="C18" s="74">
        <v>2</v>
      </c>
      <c r="D18" s="74">
        <v>6</v>
      </c>
      <c r="E18" s="74">
        <v>3</v>
      </c>
      <c r="F18" s="74"/>
      <c r="G18" s="43">
        <v>2</v>
      </c>
      <c r="H18" s="43">
        <f t="shared" si="0"/>
        <v>13</v>
      </c>
      <c r="I18" s="43">
        <v>12</v>
      </c>
      <c r="J18" s="43">
        <v>1</v>
      </c>
      <c r="K18" s="43" t="s">
        <v>187</v>
      </c>
      <c r="L18" s="1"/>
    </row>
    <row r="19" spans="1:12" ht="20.149999999999999" customHeight="1" x14ac:dyDescent="0.35">
      <c r="A19" s="74" t="s">
        <v>15</v>
      </c>
      <c r="B19" s="62" t="s">
        <v>59</v>
      </c>
      <c r="C19" s="74">
        <v>8</v>
      </c>
      <c r="D19" s="74">
        <v>2</v>
      </c>
      <c r="E19" s="74"/>
      <c r="F19" s="74"/>
      <c r="G19" s="43">
        <v>5</v>
      </c>
      <c r="H19" s="43">
        <f t="shared" si="0"/>
        <v>15</v>
      </c>
      <c r="I19" s="43">
        <v>12</v>
      </c>
      <c r="J19" s="43">
        <v>3</v>
      </c>
      <c r="K19" s="43" t="s">
        <v>187</v>
      </c>
      <c r="L19" s="1"/>
    </row>
    <row r="20" spans="1:12" ht="20.149999999999999" customHeight="1" x14ac:dyDescent="0.35">
      <c r="A20" s="74" t="s">
        <v>94</v>
      </c>
      <c r="B20" s="165" t="s">
        <v>95</v>
      </c>
      <c r="C20" s="74">
        <v>2</v>
      </c>
      <c r="D20" s="74"/>
      <c r="E20" s="74"/>
      <c r="F20" s="74"/>
      <c r="G20" s="43"/>
      <c r="H20" s="43">
        <f t="shared" si="0"/>
        <v>2</v>
      </c>
      <c r="I20" s="43">
        <v>0</v>
      </c>
      <c r="J20" s="43" t="s">
        <v>175</v>
      </c>
      <c r="K20" s="43" t="s">
        <v>188</v>
      </c>
      <c r="L20" s="1"/>
    </row>
    <row r="21" spans="1:12" ht="20.149999999999999" customHeight="1" x14ac:dyDescent="0.35">
      <c r="A21" s="74" t="s">
        <v>47</v>
      </c>
      <c r="B21" s="62" t="s">
        <v>65</v>
      </c>
      <c r="C21" s="74">
        <v>2</v>
      </c>
      <c r="D21" s="74">
        <v>2</v>
      </c>
      <c r="E21" s="74"/>
      <c r="F21" s="74"/>
      <c r="G21" s="43"/>
      <c r="H21" s="43">
        <f t="shared" si="0"/>
        <v>4</v>
      </c>
      <c r="I21" s="43">
        <v>0</v>
      </c>
      <c r="J21" s="43" t="s">
        <v>175</v>
      </c>
      <c r="K21" s="43" t="s">
        <v>104</v>
      </c>
      <c r="L21" s="1"/>
    </row>
    <row r="22" spans="1:12" ht="20.149999999999999" customHeight="1" x14ac:dyDescent="0.35">
      <c r="A22" s="74" t="s">
        <v>96</v>
      </c>
      <c r="B22" s="62" t="s">
        <v>97</v>
      </c>
      <c r="C22" s="74"/>
      <c r="D22" s="74">
        <v>4</v>
      </c>
      <c r="E22" s="74">
        <v>3</v>
      </c>
      <c r="F22" s="74"/>
      <c r="G22" s="43"/>
      <c r="H22" s="43">
        <f t="shared" si="0"/>
        <v>7</v>
      </c>
      <c r="I22" s="43">
        <v>0</v>
      </c>
      <c r="J22" s="43" t="s">
        <v>175</v>
      </c>
      <c r="K22" s="43" t="s">
        <v>187</v>
      </c>
      <c r="L22" s="1"/>
    </row>
    <row r="23" spans="1:12" ht="20.149999999999999" customHeight="1" x14ac:dyDescent="0.35">
      <c r="A23" s="74" t="s">
        <v>28</v>
      </c>
      <c r="B23" s="62" t="s">
        <v>44</v>
      </c>
      <c r="C23" s="74">
        <v>3</v>
      </c>
      <c r="D23" s="74">
        <v>2</v>
      </c>
      <c r="E23" s="74"/>
      <c r="F23" s="74"/>
      <c r="G23" s="43"/>
      <c r="H23" s="43">
        <f t="shared" si="0"/>
        <v>5</v>
      </c>
      <c r="I23" s="43">
        <v>0</v>
      </c>
      <c r="J23" s="43" t="s">
        <v>175</v>
      </c>
      <c r="K23" s="43" t="s">
        <v>102</v>
      </c>
      <c r="L23" s="1"/>
    </row>
    <row r="24" spans="1:12" ht="20.149999999999999" customHeight="1" x14ac:dyDescent="0.35">
      <c r="A24" s="74" t="s">
        <v>23</v>
      </c>
      <c r="B24" s="62" t="s">
        <v>45</v>
      </c>
      <c r="C24" s="74">
        <v>3</v>
      </c>
      <c r="D24" s="74">
        <v>6</v>
      </c>
      <c r="E24" s="74">
        <v>2</v>
      </c>
      <c r="F24" s="74">
        <v>6</v>
      </c>
      <c r="G24" s="43">
        <v>1</v>
      </c>
      <c r="H24" s="43">
        <f>SUM(C24:G24)</f>
        <v>18</v>
      </c>
      <c r="I24" s="43">
        <v>12</v>
      </c>
      <c r="J24" s="43">
        <v>4</v>
      </c>
      <c r="K24" s="43" t="s">
        <v>187</v>
      </c>
      <c r="L24" s="1"/>
    </row>
    <row r="25" spans="1:12" ht="20.149999999999999" customHeight="1" x14ac:dyDescent="0.35">
      <c r="A25" s="74" t="s">
        <v>43</v>
      </c>
      <c r="B25" s="62" t="s">
        <v>70</v>
      </c>
      <c r="C25" s="74"/>
      <c r="D25" s="74">
        <v>6</v>
      </c>
      <c r="E25" s="74"/>
      <c r="F25" s="74">
        <v>3</v>
      </c>
      <c r="G25" s="43">
        <v>2</v>
      </c>
      <c r="H25" s="43">
        <f>SUM(C25:G25)</f>
        <v>11</v>
      </c>
      <c r="I25" s="43">
        <v>12</v>
      </c>
      <c r="J25" s="43">
        <v>1</v>
      </c>
      <c r="K25" s="43" t="s">
        <v>187</v>
      </c>
      <c r="L25" s="1"/>
    </row>
    <row r="26" spans="1:12" ht="20.149999999999999" customHeight="1" x14ac:dyDescent="0.35">
      <c r="A26" s="74" t="s">
        <v>63</v>
      </c>
      <c r="B26" s="62" t="s">
        <v>71</v>
      </c>
      <c r="C26" s="74">
        <v>3</v>
      </c>
      <c r="D26" s="74">
        <v>3</v>
      </c>
      <c r="E26" s="74">
        <v>2</v>
      </c>
      <c r="F26" s="74"/>
      <c r="G26" s="43">
        <v>5</v>
      </c>
      <c r="H26" s="43">
        <f>SUM(C26:G26)</f>
        <v>13</v>
      </c>
      <c r="I26" s="43">
        <v>12</v>
      </c>
      <c r="J26" s="43">
        <v>1</v>
      </c>
      <c r="K26" s="43" t="s">
        <v>187</v>
      </c>
      <c r="L26" s="1"/>
    </row>
    <row r="27" spans="1:12" ht="20.149999999999999" customHeight="1" x14ac:dyDescent="0.35">
      <c r="A27" s="17"/>
      <c r="B27" s="3"/>
      <c r="C27" s="17">
        <f>SUM(C7:C26)</f>
        <v>40</v>
      </c>
      <c r="D27" s="17">
        <f t="shared" ref="D27:F27" si="1">SUM(D7:D26)</f>
        <v>48</v>
      </c>
      <c r="E27" s="17">
        <f t="shared" si="1"/>
        <v>20</v>
      </c>
      <c r="F27" s="17">
        <f t="shared" si="1"/>
        <v>12</v>
      </c>
      <c r="G27" s="89"/>
      <c r="H27" s="89"/>
      <c r="I27" s="89"/>
      <c r="J27" s="34"/>
      <c r="K27" s="34"/>
      <c r="L27" s="1"/>
    </row>
    <row r="28" spans="1:12" ht="20.149999999999999" customHeight="1" x14ac:dyDescent="0.35">
      <c r="A28" s="17"/>
      <c r="B28" s="3"/>
      <c r="C28" s="34"/>
      <c r="D28" s="34"/>
      <c r="E28" s="34"/>
      <c r="F28" s="34"/>
      <c r="G28" s="34"/>
      <c r="H28" s="34"/>
      <c r="I28" s="34"/>
      <c r="J28" s="34"/>
      <c r="K28" s="34"/>
      <c r="L28" s="1"/>
    </row>
    <row r="29" spans="1:12" ht="20.149999999999999" customHeight="1" x14ac:dyDescent="0.35">
      <c r="A29" s="34"/>
      <c r="B29" s="1"/>
      <c r="C29" s="34"/>
      <c r="D29" s="34"/>
      <c r="E29" s="34"/>
      <c r="F29" s="34"/>
      <c r="G29" s="34"/>
      <c r="H29" s="34"/>
      <c r="I29" s="34"/>
      <c r="J29" s="34"/>
      <c r="K29" s="34"/>
      <c r="L29" s="1"/>
    </row>
    <row r="30" spans="1:12" ht="20.149999999999999" customHeight="1" x14ac:dyDescent="0.35">
      <c r="A30" s="34"/>
      <c r="B30" s="1"/>
      <c r="C30" s="34"/>
      <c r="D30" s="34"/>
      <c r="E30" s="34"/>
      <c r="F30" s="34"/>
      <c r="G30" s="34"/>
      <c r="H30" s="34"/>
      <c r="I30" s="34"/>
      <c r="J30" s="34"/>
      <c r="K30" s="34"/>
      <c r="L30" s="1"/>
    </row>
    <row r="31" spans="1:12" ht="20.149999999999999" customHeight="1" x14ac:dyDescent="0.35">
      <c r="A31" s="34"/>
      <c r="B31" s="1"/>
      <c r="C31" s="34"/>
      <c r="D31" s="34"/>
      <c r="E31" s="34"/>
      <c r="F31" s="34"/>
      <c r="G31" s="34"/>
      <c r="H31" s="34"/>
      <c r="I31" s="34"/>
      <c r="J31" s="34"/>
      <c r="K31" s="34"/>
      <c r="L31" s="1"/>
    </row>
    <row r="32" spans="1:12" ht="20.149999999999999" customHeight="1" x14ac:dyDescent="0.35">
      <c r="A32" s="34"/>
      <c r="B32" s="1"/>
      <c r="C32" s="34"/>
      <c r="D32" s="34"/>
      <c r="E32" s="34"/>
      <c r="F32" s="34"/>
      <c r="G32" s="34"/>
      <c r="H32" s="34"/>
      <c r="I32" s="34"/>
      <c r="J32" s="34"/>
      <c r="K32" s="34"/>
      <c r="L32" s="1"/>
    </row>
    <row r="33" spans="1:12" ht="20.149999999999999" customHeight="1" x14ac:dyDescent="0.35">
      <c r="A33" s="34"/>
      <c r="B33" s="1"/>
      <c r="C33" s="34"/>
      <c r="D33" s="34"/>
      <c r="E33" s="34"/>
      <c r="F33" s="34"/>
      <c r="G33" s="34"/>
      <c r="H33" s="34"/>
      <c r="I33" s="34"/>
      <c r="J33" s="34"/>
      <c r="K33" s="34"/>
      <c r="L33" s="1"/>
    </row>
    <row r="34" spans="1:12" ht="20.149999999999999" customHeight="1" x14ac:dyDescent="0.35">
      <c r="A34" s="34"/>
      <c r="B34" s="1"/>
      <c r="C34" s="34"/>
      <c r="D34" s="34"/>
      <c r="E34" s="34"/>
      <c r="F34" s="34"/>
      <c r="G34" s="34"/>
      <c r="H34" s="34"/>
      <c r="I34" s="34"/>
      <c r="J34" s="34"/>
      <c r="K34" s="34"/>
      <c r="L34" s="1"/>
    </row>
    <row r="35" spans="1:12" ht="20.149999999999999" customHeight="1" x14ac:dyDescent="0.35">
      <c r="A35" s="34"/>
      <c r="B35" s="1"/>
      <c r="C35" s="34"/>
      <c r="D35" s="34"/>
      <c r="E35" s="34"/>
      <c r="F35" s="34"/>
      <c r="G35" s="34"/>
      <c r="H35" s="34"/>
      <c r="I35" s="34"/>
      <c r="J35" s="34"/>
      <c r="K35" s="34"/>
      <c r="L35" s="1"/>
    </row>
    <row r="36" spans="1:12" ht="20.149999999999999" customHeight="1" x14ac:dyDescent="0.35"/>
    <row r="37" spans="1:12" ht="20.149999999999999" customHeight="1" x14ac:dyDescent="0.35"/>
    <row r="38" spans="1:12" ht="20.149999999999999" customHeight="1" x14ac:dyDescent="0.35"/>
    <row r="39" spans="1:12" ht="20.149999999999999" customHeight="1" x14ac:dyDescent="0.35"/>
    <row r="40" spans="1:12" ht="20.149999999999999" customHeight="1" x14ac:dyDescent="0.35"/>
    <row r="41" spans="1:12" ht="20.149999999999999" customHeight="1" x14ac:dyDescent="0.35"/>
    <row r="42" spans="1:12" ht="20.149999999999999" customHeight="1" x14ac:dyDescent="0.35"/>
    <row r="43" spans="1:12" ht="20.149999999999999" customHeight="1" x14ac:dyDescent="0.35"/>
    <row r="44" spans="1:12" ht="20.149999999999999" customHeight="1" x14ac:dyDescent="0.35"/>
    <row r="45" spans="1:12" ht="20.149999999999999" customHeight="1" x14ac:dyDescent="0.35"/>
  </sheetData>
  <mergeCells count="3">
    <mergeCell ref="A1:L1"/>
    <mergeCell ref="A2:L2"/>
    <mergeCell ref="A3:L3"/>
  </mergeCells>
  <pageMargins left="0.70866141732283472" right="0.70866141732283472" top="0.36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N40"/>
  <sheetViews>
    <sheetView tabSelected="1" topLeftCell="A6" zoomScale="68" zoomScaleNormal="130" workbookViewId="0">
      <selection activeCell="L24" sqref="L24"/>
    </sheetView>
  </sheetViews>
  <sheetFormatPr defaultRowHeight="14.5" x14ac:dyDescent="0.35"/>
  <cols>
    <col min="1" max="1" width="3.81640625" style="2" customWidth="1"/>
    <col min="2" max="2" width="5.26953125" style="2" customWidth="1"/>
    <col min="3" max="3" width="39.54296875" style="2" bestFit="1" customWidth="1"/>
    <col min="4" max="4" width="6.26953125" style="28" bestFit="1" customWidth="1"/>
    <col min="5" max="5" width="5.26953125" style="28" customWidth="1"/>
    <col min="6" max="6" width="30.1796875" style="2" customWidth="1"/>
    <col min="7" max="7" width="5.7265625" style="28" bestFit="1" customWidth="1"/>
    <col min="8" max="8" width="5.26953125" style="28" customWidth="1"/>
    <col min="9" max="9" width="38.453125" style="2" bestFit="1" customWidth="1"/>
    <col min="10" max="10" width="3.7265625" style="28" customWidth="1"/>
    <col min="11" max="11" width="5.26953125" style="28" customWidth="1"/>
    <col min="12" max="12" width="40.54296875" style="2" bestFit="1" customWidth="1"/>
    <col min="13" max="13" width="3.7265625" style="28" customWidth="1"/>
    <col min="14" max="14" width="5.26953125" style="28" customWidth="1"/>
  </cols>
  <sheetData>
    <row r="1" spans="1:14" s="2" customFormat="1" ht="20.149999999999999" customHeight="1" x14ac:dyDescent="0.35">
      <c r="A1" s="285" t="s">
        <v>113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</row>
    <row r="2" spans="1:14" s="2" customFormat="1" ht="20.149999999999999" customHeight="1" x14ac:dyDescent="0.35">
      <c r="A2" s="285" t="s">
        <v>46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</row>
    <row r="3" spans="1:14" s="2" customFormat="1" ht="20.149999999999999" customHeight="1" thickBot="1" x14ac:dyDescent="0.4">
      <c r="A3" s="42"/>
      <c r="B3" s="42"/>
      <c r="C3" s="42"/>
      <c r="D3" s="42"/>
      <c r="E3" s="42"/>
      <c r="J3" s="28"/>
      <c r="K3" s="42"/>
      <c r="L3" s="42"/>
      <c r="M3" s="42"/>
      <c r="N3" s="42"/>
    </row>
    <row r="4" spans="1:14" s="13" customFormat="1" ht="20.149999999999999" customHeight="1" thickBot="1" x14ac:dyDescent="0.4">
      <c r="A4" s="48" t="s">
        <v>8</v>
      </c>
      <c r="B4" s="48" t="s">
        <v>9</v>
      </c>
      <c r="C4" s="48" t="s">
        <v>194</v>
      </c>
      <c r="D4" s="48" t="s">
        <v>10</v>
      </c>
      <c r="E4" s="48" t="s">
        <v>11</v>
      </c>
      <c r="F4" s="48" t="s">
        <v>195</v>
      </c>
      <c r="G4" s="48" t="s">
        <v>10</v>
      </c>
      <c r="H4" s="48" t="s">
        <v>11</v>
      </c>
      <c r="I4" s="48" t="s">
        <v>196</v>
      </c>
      <c r="J4" s="48" t="s">
        <v>10</v>
      </c>
      <c r="K4" s="48" t="s">
        <v>11</v>
      </c>
      <c r="L4" s="75" t="s">
        <v>197</v>
      </c>
      <c r="M4" s="48" t="s">
        <v>10</v>
      </c>
      <c r="N4" s="48" t="s">
        <v>11</v>
      </c>
    </row>
    <row r="5" spans="1:14" s="13" customFormat="1" ht="20.149999999999999" customHeight="1" x14ac:dyDescent="0.35">
      <c r="A5" s="76"/>
      <c r="B5" s="85" t="s">
        <v>17</v>
      </c>
      <c r="C5" s="100" t="s">
        <v>220</v>
      </c>
      <c r="D5" s="85" t="s">
        <v>99</v>
      </c>
      <c r="E5" s="10" t="s">
        <v>87</v>
      </c>
      <c r="F5" s="216" t="s">
        <v>222</v>
      </c>
      <c r="G5" s="85" t="s">
        <v>63</v>
      </c>
      <c r="H5" s="10" t="s">
        <v>52</v>
      </c>
      <c r="I5" s="217"/>
      <c r="J5" s="100"/>
      <c r="K5" s="100"/>
      <c r="L5" s="100"/>
      <c r="M5" s="100"/>
      <c r="N5" s="85"/>
    </row>
    <row r="6" spans="1:14" s="13" customFormat="1" ht="20.149999999999999" customHeight="1" x14ac:dyDescent="0.35">
      <c r="A6" s="20" t="s">
        <v>32</v>
      </c>
      <c r="B6" s="101" t="s">
        <v>18</v>
      </c>
      <c r="C6" s="218" t="s">
        <v>226</v>
      </c>
      <c r="D6" s="101" t="s">
        <v>178</v>
      </c>
      <c r="E6" s="78" t="s">
        <v>87</v>
      </c>
      <c r="F6" s="102" t="s">
        <v>223</v>
      </c>
      <c r="G6" s="101" t="s">
        <v>49</v>
      </c>
      <c r="H6" s="78" t="s">
        <v>52</v>
      </c>
      <c r="I6" s="218" t="s">
        <v>225</v>
      </c>
      <c r="J6" s="101" t="s">
        <v>63</v>
      </c>
      <c r="K6" s="101" t="s">
        <v>60</v>
      </c>
      <c r="L6" s="102"/>
      <c r="M6" s="102"/>
      <c r="N6" s="101"/>
    </row>
    <row r="7" spans="1:14" s="13" customFormat="1" ht="20.149999999999999" customHeight="1" thickBot="1" x14ac:dyDescent="0.4">
      <c r="A7" s="20" t="s">
        <v>33</v>
      </c>
      <c r="B7" s="86" t="s">
        <v>19</v>
      </c>
      <c r="C7" s="219" t="s">
        <v>221</v>
      </c>
      <c r="D7" s="86" t="s">
        <v>49</v>
      </c>
      <c r="E7" s="5" t="s">
        <v>87</v>
      </c>
      <c r="F7" s="223" t="s">
        <v>224</v>
      </c>
      <c r="G7" s="86" t="s">
        <v>12</v>
      </c>
      <c r="H7" s="5" t="s">
        <v>52</v>
      </c>
      <c r="I7" s="219" t="s">
        <v>244</v>
      </c>
      <c r="J7" s="86" t="s">
        <v>61</v>
      </c>
      <c r="K7" s="101" t="s">
        <v>60</v>
      </c>
      <c r="L7" s="103"/>
      <c r="M7" s="103"/>
      <c r="N7" s="86"/>
    </row>
    <row r="8" spans="1:14" s="13" customFormat="1" ht="20.149999999999999" customHeight="1" thickBot="1" x14ac:dyDescent="0.4">
      <c r="A8" s="20" t="s">
        <v>34</v>
      </c>
      <c r="B8" s="282" t="s">
        <v>54</v>
      </c>
      <c r="C8" s="283"/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4"/>
    </row>
    <row r="9" spans="1:14" s="13" customFormat="1" ht="20.149999999999999" customHeight="1" x14ac:dyDescent="0.35">
      <c r="A9" s="20" t="s">
        <v>17</v>
      </c>
      <c r="B9" s="4" t="s">
        <v>20</v>
      </c>
      <c r="D9" s="4"/>
      <c r="E9" s="4"/>
      <c r="F9" s="80"/>
      <c r="G9" s="4"/>
      <c r="H9" s="4"/>
      <c r="I9" s="81"/>
      <c r="J9" s="4"/>
      <c r="K9" s="4"/>
      <c r="L9" s="92"/>
      <c r="M9" s="10"/>
      <c r="N9" s="10"/>
    </row>
    <row r="10" spans="1:14" s="13" customFormat="1" ht="20.149999999999999" customHeight="1" thickBot="1" x14ac:dyDescent="0.4">
      <c r="A10" s="20" t="s">
        <v>34</v>
      </c>
      <c r="B10" s="83" t="s">
        <v>21</v>
      </c>
      <c r="C10" s="84"/>
      <c r="D10" s="83"/>
      <c r="E10" s="83"/>
      <c r="F10" s="84"/>
      <c r="G10" s="83"/>
      <c r="H10" s="83"/>
      <c r="I10" s="84"/>
      <c r="J10" s="83"/>
      <c r="K10" s="83"/>
      <c r="L10" s="9"/>
      <c r="M10" s="5"/>
      <c r="N10" s="5"/>
    </row>
    <row r="11" spans="1:14" s="13" customFormat="1" ht="20.149999999999999" customHeight="1" thickBot="1" x14ac:dyDescent="0.4">
      <c r="A11" s="79"/>
      <c r="B11" s="282" t="s">
        <v>55</v>
      </c>
      <c r="C11" s="283"/>
      <c r="D11" s="283"/>
      <c r="E11" s="283"/>
      <c r="F11" s="283"/>
      <c r="G11" s="283"/>
      <c r="H11" s="283"/>
      <c r="I11" s="283"/>
      <c r="J11" s="283"/>
      <c r="K11" s="283"/>
      <c r="L11" s="283"/>
      <c r="M11" s="283"/>
      <c r="N11" s="284"/>
    </row>
    <row r="12" spans="1:14" s="13" customFormat="1" ht="20.149999999999999" customHeight="1" x14ac:dyDescent="0.35">
      <c r="A12" s="20" t="s">
        <v>32</v>
      </c>
      <c r="B12" s="10" t="s">
        <v>17</v>
      </c>
      <c r="C12" s="15" t="s">
        <v>227</v>
      </c>
      <c r="D12" s="10" t="s">
        <v>69</v>
      </c>
      <c r="E12" s="10" t="s">
        <v>87</v>
      </c>
      <c r="F12" s="222" t="s">
        <v>224</v>
      </c>
      <c r="G12" s="10" t="s">
        <v>28</v>
      </c>
      <c r="H12" s="10" t="s">
        <v>52</v>
      </c>
      <c r="I12" s="246" t="s">
        <v>252</v>
      </c>
      <c r="J12" s="288" t="s">
        <v>251</v>
      </c>
      <c r="K12" s="289"/>
      <c r="L12" s="15" t="s">
        <v>250</v>
      </c>
      <c r="M12" s="286" t="s">
        <v>251</v>
      </c>
      <c r="N12" s="287"/>
    </row>
    <row r="13" spans="1:14" s="13" customFormat="1" ht="20.149999999999999" customHeight="1" x14ac:dyDescent="0.35">
      <c r="A13" s="20" t="s">
        <v>33</v>
      </c>
      <c r="B13" s="78" t="s">
        <v>18</v>
      </c>
      <c r="C13" s="262" t="s">
        <v>228</v>
      </c>
      <c r="D13" s="263" t="s">
        <v>28</v>
      </c>
      <c r="E13" s="263" t="s">
        <v>87</v>
      </c>
      <c r="F13" s="77" t="s">
        <v>230</v>
      </c>
      <c r="G13" s="78" t="s">
        <v>69</v>
      </c>
      <c r="H13" s="78" t="s">
        <v>52</v>
      </c>
      <c r="I13" s="247" t="s">
        <v>253</v>
      </c>
      <c r="J13" s="290" t="s">
        <v>251</v>
      </c>
      <c r="K13" s="291"/>
      <c r="L13" s="77"/>
      <c r="M13" s="77"/>
      <c r="N13" s="77"/>
    </row>
    <row r="14" spans="1:14" s="13" customFormat="1" ht="20.149999999999999" customHeight="1" thickBot="1" x14ac:dyDescent="0.4">
      <c r="A14" s="20" t="s">
        <v>35</v>
      </c>
      <c r="B14" s="5" t="s">
        <v>19</v>
      </c>
      <c r="C14" s="264" t="s">
        <v>229</v>
      </c>
      <c r="D14" s="265" t="s">
        <v>15</v>
      </c>
      <c r="E14" s="265" t="s">
        <v>87</v>
      </c>
      <c r="F14" s="174"/>
      <c r="G14" s="5"/>
      <c r="H14" s="5"/>
      <c r="I14" s="248" t="s">
        <v>254</v>
      </c>
      <c r="J14" s="292" t="s">
        <v>251</v>
      </c>
      <c r="K14" s="293"/>
      <c r="L14" s="9"/>
      <c r="M14" s="5"/>
      <c r="N14" s="5"/>
    </row>
    <row r="15" spans="1:14" s="13" customFormat="1" ht="20.149999999999999" customHeight="1" thickBot="1" x14ac:dyDescent="0.4">
      <c r="A15" s="20" t="s">
        <v>2</v>
      </c>
      <c r="B15" s="282" t="s">
        <v>54</v>
      </c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4"/>
    </row>
    <row r="16" spans="1:14" s="13" customFormat="1" ht="20.149999999999999" customHeight="1" x14ac:dyDescent="0.35">
      <c r="A16" s="20" t="s">
        <v>32</v>
      </c>
      <c r="B16" s="10" t="s">
        <v>20</v>
      </c>
      <c r="C16" s="15"/>
      <c r="D16" s="10"/>
      <c r="E16" s="10"/>
      <c r="F16" s="15"/>
      <c r="G16" s="10"/>
      <c r="H16" s="10"/>
      <c r="I16" s="88"/>
      <c r="J16" s="10"/>
      <c r="K16" s="10"/>
      <c r="L16" s="15"/>
      <c r="M16" s="10"/>
      <c r="N16" s="10"/>
    </row>
    <row r="17" spans="1:14" s="13" customFormat="1" ht="20.149999999999999" customHeight="1" thickBot="1" x14ac:dyDescent="0.4">
      <c r="A17" s="20" t="s">
        <v>2</v>
      </c>
      <c r="B17" s="5" t="s">
        <v>21</v>
      </c>
      <c r="C17" s="9"/>
      <c r="D17" s="5"/>
      <c r="E17" s="5"/>
      <c r="F17" s="9"/>
      <c r="G17" s="5"/>
      <c r="H17" s="5"/>
      <c r="I17" s="9"/>
      <c r="J17" s="5"/>
      <c r="K17" s="5"/>
      <c r="L17" s="9"/>
      <c r="M17" s="5"/>
      <c r="N17" s="5"/>
    </row>
    <row r="18" spans="1:14" s="13" customFormat="1" ht="20.149999999999999" customHeight="1" thickBot="1" x14ac:dyDescent="0.4">
      <c r="A18" s="49"/>
      <c r="B18" s="282" t="s">
        <v>55</v>
      </c>
      <c r="C18" s="283"/>
      <c r="D18" s="283"/>
      <c r="E18" s="283"/>
      <c r="F18" s="283"/>
      <c r="G18" s="283"/>
      <c r="H18" s="283"/>
      <c r="I18" s="283"/>
      <c r="J18" s="283"/>
      <c r="K18" s="283"/>
      <c r="L18" s="283"/>
      <c r="M18" s="283"/>
      <c r="N18" s="284"/>
    </row>
    <row r="19" spans="1:14" s="13" customFormat="1" ht="20.149999999999999" customHeight="1" x14ac:dyDescent="0.35">
      <c r="A19" s="76"/>
      <c r="B19" s="10" t="s">
        <v>17</v>
      </c>
      <c r="C19" s="266" t="s">
        <v>242</v>
      </c>
      <c r="D19" s="267" t="s">
        <v>92</v>
      </c>
      <c r="E19" s="267" t="s">
        <v>87</v>
      </c>
      <c r="F19" s="169" t="s">
        <v>233</v>
      </c>
      <c r="G19" s="10" t="s">
        <v>23</v>
      </c>
      <c r="H19" s="10" t="s">
        <v>52</v>
      </c>
      <c r="I19" s="222" t="s">
        <v>255</v>
      </c>
      <c r="J19" s="288" t="s">
        <v>251</v>
      </c>
      <c r="K19" s="289"/>
      <c r="L19" s="15"/>
      <c r="M19" s="15"/>
      <c r="N19" s="15"/>
    </row>
    <row r="20" spans="1:14" s="13" customFormat="1" ht="20.149999999999999" customHeight="1" x14ac:dyDescent="0.35">
      <c r="A20" s="20" t="s">
        <v>36</v>
      </c>
      <c r="B20" s="78" t="s">
        <v>18</v>
      </c>
      <c r="C20" s="268" t="s">
        <v>232</v>
      </c>
      <c r="D20" s="269" t="s">
        <v>23</v>
      </c>
      <c r="E20" s="269" t="s">
        <v>87</v>
      </c>
      <c r="F20" s="170" t="s">
        <v>234</v>
      </c>
      <c r="G20" s="78" t="s">
        <v>215</v>
      </c>
      <c r="H20" s="78" t="s">
        <v>52</v>
      </c>
      <c r="I20" s="245" t="s">
        <v>256</v>
      </c>
      <c r="J20" s="294" t="s">
        <v>251</v>
      </c>
      <c r="K20" s="295"/>
      <c r="L20" s="167" t="s">
        <v>235</v>
      </c>
      <c r="M20" s="78" t="s">
        <v>66</v>
      </c>
      <c r="N20" s="78" t="s">
        <v>87</v>
      </c>
    </row>
    <row r="21" spans="1:14" s="13" customFormat="1" ht="20.149999999999999" customHeight="1" thickBot="1" x14ac:dyDescent="0.4">
      <c r="A21" s="20" t="s">
        <v>2</v>
      </c>
      <c r="B21" s="5" t="s">
        <v>19</v>
      </c>
      <c r="C21" s="168" t="s">
        <v>226</v>
      </c>
      <c r="D21" s="5" t="s">
        <v>216</v>
      </c>
      <c r="E21" s="5" t="s">
        <v>87</v>
      </c>
      <c r="F21" s="171" t="s">
        <v>245</v>
      </c>
      <c r="G21" s="5" t="s">
        <v>66</v>
      </c>
      <c r="H21" s="5" t="s">
        <v>52</v>
      </c>
      <c r="I21" s="168"/>
      <c r="J21" s="5"/>
      <c r="K21" s="5"/>
      <c r="L21" s="213" t="s">
        <v>236</v>
      </c>
      <c r="M21" s="5" t="s">
        <v>23</v>
      </c>
      <c r="N21" s="5" t="s">
        <v>87</v>
      </c>
    </row>
    <row r="22" spans="1:14" s="13" customFormat="1" ht="20.149999999999999" customHeight="1" thickBot="1" x14ac:dyDescent="0.4">
      <c r="A22" s="20" t="s">
        <v>6</v>
      </c>
      <c r="B22" s="282" t="s">
        <v>54</v>
      </c>
      <c r="C22" s="283"/>
      <c r="D22" s="283"/>
      <c r="E22" s="283"/>
      <c r="F22" s="283"/>
      <c r="G22" s="283"/>
      <c r="H22" s="283"/>
      <c r="I22" s="283"/>
      <c r="J22" s="283"/>
      <c r="K22" s="283"/>
      <c r="L22" s="283"/>
      <c r="M22" s="283"/>
      <c r="N22" s="284"/>
    </row>
    <row r="23" spans="1:14" s="13" customFormat="1" ht="20.149999999999999" customHeight="1" x14ac:dyDescent="0.35">
      <c r="A23" s="20" t="s">
        <v>37</v>
      </c>
      <c r="B23" s="78" t="s">
        <v>20</v>
      </c>
      <c r="D23" s="196"/>
      <c r="E23" s="196"/>
      <c r="F23" s="77"/>
      <c r="G23" s="78"/>
      <c r="H23" s="78"/>
      <c r="I23" s="95"/>
      <c r="J23" s="78"/>
      <c r="K23" s="78"/>
      <c r="L23" s="87"/>
      <c r="M23" s="78"/>
      <c r="N23" s="78"/>
    </row>
    <row r="24" spans="1:14" s="13" customFormat="1" ht="20.149999999999999" customHeight="1" thickBot="1" x14ac:dyDescent="0.4">
      <c r="A24" s="49"/>
      <c r="B24" s="5" t="s">
        <v>21</v>
      </c>
      <c r="C24" s="270"/>
      <c r="D24" s="5"/>
      <c r="E24" s="5"/>
      <c r="F24" s="9"/>
      <c r="G24" s="5"/>
      <c r="H24" s="5"/>
      <c r="I24" s="9"/>
      <c r="J24" s="5"/>
      <c r="K24" s="5"/>
      <c r="L24" s="9"/>
      <c r="M24" s="5"/>
      <c r="N24" s="5"/>
    </row>
    <row r="25" spans="1:14" s="13" customFormat="1" ht="20.149999999999999" customHeight="1" x14ac:dyDescent="0.35">
      <c r="A25" s="76"/>
      <c r="B25" s="10" t="s">
        <v>17</v>
      </c>
      <c r="C25" s="15"/>
      <c r="D25" s="15"/>
      <c r="E25" s="10"/>
      <c r="F25" s="169" t="s">
        <v>234</v>
      </c>
      <c r="G25" s="10" t="s">
        <v>179</v>
      </c>
      <c r="H25" s="10" t="s">
        <v>52</v>
      </c>
      <c r="I25" s="224" t="s">
        <v>243</v>
      </c>
      <c r="J25" s="10" t="s">
        <v>96</v>
      </c>
      <c r="K25" s="101" t="s">
        <v>60</v>
      </c>
      <c r="L25" s="15"/>
      <c r="M25" s="10"/>
      <c r="N25" s="10"/>
    </row>
    <row r="26" spans="1:14" s="13" customFormat="1" ht="20.149999999999999" customHeight="1" x14ac:dyDescent="0.35">
      <c r="A26" s="20" t="s">
        <v>38</v>
      </c>
      <c r="B26" s="78" t="s">
        <v>18</v>
      </c>
      <c r="C26" s="77"/>
      <c r="D26" s="77"/>
      <c r="E26" s="78"/>
      <c r="F26" s="170" t="s">
        <v>237</v>
      </c>
      <c r="G26" s="78" t="s">
        <v>96</v>
      </c>
      <c r="H26" s="78" t="s">
        <v>52</v>
      </c>
      <c r="I26" s="195" t="s">
        <v>239</v>
      </c>
      <c r="J26" s="78" t="s">
        <v>16</v>
      </c>
      <c r="K26" s="101" t="s">
        <v>60</v>
      </c>
      <c r="L26" s="220" t="s">
        <v>240</v>
      </c>
      <c r="M26" s="78" t="s">
        <v>43</v>
      </c>
      <c r="N26" s="78" t="s">
        <v>87</v>
      </c>
    </row>
    <row r="27" spans="1:14" s="13" customFormat="1" ht="20.149999999999999" customHeight="1" thickBot="1" x14ac:dyDescent="0.4">
      <c r="A27" s="20" t="s">
        <v>2</v>
      </c>
      <c r="B27" s="5" t="s">
        <v>19</v>
      </c>
      <c r="C27" s="9"/>
      <c r="D27" s="5"/>
      <c r="E27" s="5"/>
      <c r="F27" s="171" t="s">
        <v>238</v>
      </c>
      <c r="G27" s="5" t="s">
        <v>43</v>
      </c>
      <c r="H27" s="5" t="s">
        <v>52</v>
      </c>
      <c r="I27" s="9"/>
      <c r="J27" s="9"/>
      <c r="K27" s="5"/>
      <c r="L27" s="221" t="s">
        <v>241</v>
      </c>
      <c r="M27" s="5" t="s">
        <v>23</v>
      </c>
      <c r="N27" s="5" t="s">
        <v>87</v>
      </c>
    </row>
    <row r="28" spans="1:14" s="13" customFormat="1" ht="20.149999999999999" customHeight="1" thickBot="1" x14ac:dyDescent="0.4">
      <c r="A28" s="20" t="s">
        <v>39</v>
      </c>
      <c r="B28" s="282" t="s">
        <v>54</v>
      </c>
      <c r="C28" s="283"/>
      <c r="D28" s="283"/>
      <c r="E28" s="283"/>
      <c r="F28" s="283"/>
      <c r="G28" s="283"/>
      <c r="H28" s="283"/>
      <c r="I28" s="283"/>
      <c r="J28" s="283"/>
      <c r="K28" s="283"/>
      <c r="L28" s="283"/>
      <c r="M28" s="283"/>
      <c r="N28" s="284"/>
    </row>
    <row r="29" spans="1:14" s="13" customFormat="1" ht="20.149999999999999" customHeight="1" x14ac:dyDescent="0.35">
      <c r="A29" s="20" t="s">
        <v>17</v>
      </c>
      <c r="B29" s="85" t="s">
        <v>20</v>
      </c>
      <c r="C29" s="15"/>
      <c r="D29" s="10"/>
      <c r="E29" s="10"/>
      <c r="F29" s="15"/>
      <c r="G29" s="10"/>
      <c r="H29" s="10"/>
      <c r="I29" s="10"/>
      <c r="J29" s="10"/>
      <c r="K29" s="10"/>
      <c r="L29" s="15"/>
      <c r="M29" s="10"/>
      <c r="N29" s="10"/>
    </row>
    <row r="30" spans="1:14" s="13" customFormat="1" ht="20.149999999999999" customHeight="1" thickBot="1" x14ac:dyDescent="0.4">
      <c r="A30" s="21" t="s">
        <v>32</v>
      </c>
      <c r="B30" s="86" t="s">
        <v>21</v>
      </c>
      <c r="C30" s="9"/>
      <c r="D30" s="5"/>
      <c r="E30" s="5"/>
      <c r="F30" s="9"/>
      <c r="G30" s="5"/>
      <c r="H30" s="5"/>
      <c r="I30" s="9"/>
      <c r="J30" s="5"/>
      <c r="K30" s="5"/>
      <c r="L30" s="9"/>
      <c r="M30" s="82"/>
      <c r="N30" s="82"/>
    </row>
    <row r="31" spans="1:14" ht="15" customHeight="1" x14ac:dyDescent="0.35">
      <c r="A31" s="14"/>
      <c r="B31" s="6"/>
      <c r="C31" s="13"/>
      <c r="D31" s="6"/>
      <c r="E31" s="6"/>
      <c r="F31" s="13"/>
      <c r="G31" s="6"/>
      <c r="H31" s="6"/>
      <c r="I31" s="13"/>
      <c r="J31" s="6"/>
      <c r="K31" s="6"/>
      <c r="L31" s="13"/>
      <c r="M31" s="6"/>
      <c r="N31" s="6"/>
    </row>
    <row r="32" spans="1:14" ht="15" customHeight="1" x14ac:dyDescent="0.35">
      <c r="A32" s="14"/>
      <c r="B32" s="1"/>
      <c r="C32" s="52" t="s">
        <v>51</v>
      </c>
      <c r="D32" s="19"/>
      <c r="E32" s="18"/>
      <c r="H32" s="281" t="s">
        <v>106</v>
      </c>
      <c r="I32" s="281"/>
      <c r="J32" s="17"/>
      <c r="K32" s="17"/>
      <c r="L32" s="30" t="s">
        <v>219</v>
      </c>
      <c r="M32" s="3"/>
      <c r="N32" s="18"/>
    </row>
    <row r="33" spans="1:14" ht="15" customHeight="1" x14ac:dyDescent="0.35">
      <c r="A33" s="1"/>
      <c r="B33" s="1"/>
      <c r="C33" s="52" t="s">
        <v>30</v>
      </c>
      <c r="D33" s="19"/>
      <c r="E33" s="18"/>
      <c r="H33" s="43" t="s">
        <v>17</v>
      </c>
      <c r="I33" s="43" t="s">
        <v>111</v>
      </c>
      <c r="J33" s="17"/>
      <c r="K33" s="17"/>
      <c r="L33" s="1" t="s">
        <v>89</v>
      </c>
      <c r="M33" s="17"/>
      <c r="N33" s="18"/>
    </row>
    <row r="34" spans="1:14" x14ac:dyDescent="0.35">
      <c r="A34" s="31"/>
      <c r="B34" s="6"/>
      <c r="C34" s="52"/>
      <c r="D34" s="19"/>
      <c r="E34" s="18"/>
      <c r="H34" s="43" t="s">
        <v>18</v>
      </c>
      <c r="I34" s="43" t="s">
        <v>112</v>
      </c>
      <c r="K34" s="29"/>
      <c r="L34" s="1"/>
      <c r="M34" s="17"/>
      <c r="N34" s="18"/>
    </row>
    <row r="35" spans="1:14" x14ac:dyDescent="0.35">
      <c r="A35" s="31"/>
      <c r="B35" s="6"/>
      <c r="C35" s="52"/>
      <c r="D35" s="19"/>
      <c r="E35" s="18"/>
      <c r="H35" s="43" t="s">
        <v>19</v>
      </c>
      <c r="I35" s="43" t="s">
        <v>101</v>
      </c>
      <c r="K35" s="17"/>
      <c r="L35" s="1"/>
      <c r="M35" s="17"/>
      <c r="N35" s="18"/>
    </row>
    <row r="36" spans="1:14" x14ac:dyDescent="0.35">
      <c r="A36" s="31"/>
      <c r="B36" s="6"/>
      <c r="C36" s="53" t="s">
        <v>165</v>
      </c>
      <c r="D36" s="19"/>
      <c r="E36" s="18"/>
      <c r="H36" s="43" t="s">
        <v>20</v>
      </c>
      <c r="I36" s="43" t="s">
        <v>72</v>
      </c>
      <c r="K36" s="17"/>
      <c r="L36" s="1"/>
      <c r="M36" s="16"/>
      <c r="N36" s="18"/>
    </row>
    <row r="37" spans="1:14" x14ac:dyDescent="0.35">
      <c r="A37" s="33"/>
      <c r="B37" s="1"/>
      <c r="C37" s="52" t="s">
        <v>164</v>
      </c>
      <c r="D37" s="17"/>
      <c r="E37" s="18"/>
      <c r="F37" s="3"/>
      <c r="H37" s="43" t="s">
        <v>21</v>
      </c>
      <c r="I37" s="43" t="s">
        <v>73</v>
      </c>
      <c r="J37" s="50"/>
      <c r="K37" s="50"/>
      <c r="L37" s="32" t="s">
        <v>90</v>
      </c>
      <c r="M37" s="17"/>
      <c r="N37" s="18"/>
    </row>
    <row r="38" spans="1:14" x14ac:dyDescent="0.35">
      <c r="A38" s="33"/>
      <c r="B38" s="1" t="s">
        <v>7</v>
      </c>
      <c r="C38" s="46"/>
      <c r="E38" s="17"/>
      <c r="J38" s="17"/>
      <c r="K38" s="17"/>
      <c r="L38" s="1" t="s">
        <v>91</v>
      </c>
      <c r="M38" s="17"/>
      <c r="N38" s="34"/>
    </row>
    <row r="39" spans="1:14" x14ac:dyDescent="0.35">
      <c r="A39" s="32"/>
      <c r="B39" s="1"/>
      <c r="F39" s="3"/>
      <c r="H39" s="17"/>
      <c r="I39" s="6"/>
      <c r="J39" s="17"/>
      <c r="K39" s="17"/>
      <c r="M39" s="17"/>
      <c r="N39" s="34"/>
    </row>
    <row r="40" spans="1:14" x14ac:dyDescent="0.35">
      <c r="A40" s="1"/>
    </row>
  </sheetData>
  <mergeCells count="15">
    <mergeCell ref="H32:I32"/>
    <mergeCell ref="B28:N28"/>
    <mergeCell ref="A1:N1"/>
    <mergeCell ref="A2:N2"/>
    <mergeCell ref="B8:N8"/>
    <mergeCell ref="B11:N11"/>
    <mergeCell ref="B15:N15"/>
    <mergeCell ref="B18:N18"/>
    <mergeCell ref="B22:N22"/>
    <mergeCell ref="M12:N12"/>
    <mergeCell ref="J12:K12"/>
    <mergeCell ref="J13:K13"/>
    <mergeCell ref="J14:K14"/>
    <mergeCell ref="J19:K19"/>
    <mergeCell ref="J20:K20"/>
  </mergeCells>
  <pageMargins left="0.15748031496062992" right="0.15748031496062992" top="0.43307086614173229" bottom="0.39370078740157483" header="0.31496062992125984" footer="0.31496062992125984"/>
  <pageSetup paperSize="10000" scale="75" orientation="landscape" horizontalDpi="4294967293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O34"/>
  <sheetViews>
    <sheetView zoomScale="96" zoomScaleNormal="130" workbookViewId="0">
      <selection activeCell="I12" sqref="I12"/>
    </sheetView>
  </sheetViews>
  <sheetFormatPr defaultColWidth="9.1796875" defaultRowHeight="10.5" x14ac:dyDescent="0.35"/>
  <cols>
    <col min="1" max="1" width="3.7265625" style="18" customWidth="1"/>
    <col min="2" max="2" width="4.54296875" style="19" customWidth="1"/>
    <col min="3" max="3" width="42.81640625" style="39" customWidth="1"/>
    <col min="4" max="5" width="5.7265625" style="40" customWidth="1"/>
    <col min="6" max="6" width="36.7265625" style="39" customWidth="1"/>
    <col min="7" max="7" width="7.54296875" style="40" customWidth="1"/>
    <col min="8" max="8" width="5.7265625" style="40" customWidth="1"/>
    <col min="9" max="9" width="34.453125" style="39" customWidth="1"/>
    <col min="10" max="11" width="5.7265625" style="40" customWidth="1"/>
    <col min="12" max="12" width="29" style="39" customWidth="1"/>
    <col min="13" max="14" width="5.7265625" style="40" customWidth="1"/>
    <col min="15" max="16384" width="9.1796875" style="18"/>
  </cols>
  <sheetData>
    <row r="1" spans="1:14" ht="20.149999999999999" customHeight="1" x14ac:dyDescent="0.35">
      <c r="A1" s="299" t="s">
        <v>114</v>
      </c>
      <c r="B1" s="299"/>
      <c r="C1" s="299"/>
      <c r="D1" s="299"/>
      <c r="E1" s="299"/>
      <c r="F1" s="299"/>
      <c r="G1" s="299"/>
      <c r="H1" s="299"/>
      <c r="I1" s="299"/>
      <c r="J1" s="299"/>
      <c r="K1" s="299"/>
      <c r="L1" s="299"/>
      <c r="M1" s="299"/>
      <c r="N1" s="299"/>
    </row>
    <row r="2" spans="1:14" ht="20.149999999999999" customHeight="1" x14ac:dyDescent="0.35">
      <c r="A2" s="299" t="s">
        <v>46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</row>
    <row r="3" spans="1:14" ht="20.149999999999999" customHeight="1" x14ac:dyDescent="0.35">
      <c r="A3" s="27"/>
      <c r="B3" s="27"/>
      <c r="K3" s="104"/>
    </row>
    <row r="4" spans="1:14" ht="20.149999999999999" customHeight="1" thickBot="1" x14ac:dyDescent="0.4">
      <c r="A4" s="7"/>
      <c r="B4" s="8"/>
      <c r="C4" s="38"/>
      <c r="D4" s="37"/>
      <c r="E4" s="37"/>
    </row>
    <row r="5" spans="1:14" s="13" customFormat="1" ht="20.149999999999999" customHeight="1" thickBot="1" x14ac:dyDescent="0.4">
      <c r="A5" s="226" t="s">
        <v>8</v>
      </c>
      <c r="B5" s="226" t="s">
        <v>9</v>
      </c>
      <c r="C5" s="226" t="s">
        <v>198</v>
      </c>
      <c r="D5" s="226" t="s">
        <v>10</v>
      </c>
      <c r="E5" s="226" t="s">
        <v>11</v>
      </c>
      <c r="F5" s="226" t="s">
        <v>199</v>
      </c>
      <c r="G5" s="226" t="s">
        <v>10</v>
      </c>
      <c r="H5" s="226" t="s">
        <v>11</v>
      </c>
      <c r="I5" s="226" t="s">
        <v>200</v>
      </c>
      <c r="J5" s="226" t="s">
        <v>10</v>
      </c>
      <c r="K5" s="226" t="s">
        <v>11</v>
      </c>
      <c r="L5" s="226" t="s">
        <v>201</v>
      </c>
      <c r="M5" s="226" t="s">
        <v>10</v>
      </c>
      <c r="N5" s="226" t="s">
        <v>11</v>
      </c>
    </row>
    <row r="6" spans="1:14" s="13" customFormat="1" ht="20.149999999999999" customHeight="1" thickBot="1" x14ac:dyDescent="0.4">
      <c r="A6" s="227"/>
      <c r="B6" s="228" t="s">
        <v>17</v>
      </c>
      <c r="C6" s="229"/>
      <c r="D6" s="225"/>
      <c r="E6" s="225"/>
      <c r="F6" s="173" t="s">
        <v>222</v>
      </c>
      <c r="G6" s="207" t="s">
        <v>24</v>
      </c>
      <c r="H6" s="230" t="s">
        <v>52</v>
      </c>
      <c r="I6" s="231"/>
      <c r="J6" s="232"/>
      <c r="K6" s="230"/>
      <c r="L6" s="229"/>
      <c r="M6" s="225"/>
      <c r="N6" s="225" t="s">
        <v>108</v>
      </c>
    </row>
    <row r="7" spans="1:14" s="13" customFormat="1" ht="20.149999999999999" customHeight="1" thickBot="1" x14ac:dyDescent="0.4">
      <c r="A7" s="233"/>
      <c r="B7" s="296" t="s">
        <v>55</v>
      </c>
      <c r="C7" s="297"/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8"/>
    </row>
    <row r="8" spans="1:14" s="13" customFormat="1" ht="20.149999999999999" customHeight="1" x14ac:dyDescent="0.35">
      <c r="A8" s="234" t="s">
        <v>40</v>
      </c>
      <c r="B8" s="198" t="s">
        <v>18</v>
      </c>
      <c r="C8" s="172" t="s">
        <v>220</v>
      </c>
      <c r="D8" s="198" t="s">
        <v>99</v>
      </c>
      <c r="E8" s="198" t="s">
        <v>60</v>
      </c>
      <c r="F8" s="173" t="s">
        <v>245</v>
      </c>
      <c r="G8" s="198" t="s">
        <v>96</v>
      </c>
      <c r="H8" s="198" t="s">
        <v>52</v>
      </c>
      <c r="I8" s="254"/>
      <c r="J8" s="255"/>
      <c r="K8" s="255"/>
      <c r="L8" s="209"/>
      <c r="M8" s="198"/>
      <c r="N8" s="198"/>
    </row>
    <row r="9" spans="1:14" s="13" customFormat="1" ht="20.149999999999999" customHeight="1" thickBot="1" x14ac:dyDescent="0.4">
      <c r="A9" s="234" t="s">
        <v>37</v>
      </c>
      <c r="B9" s="207" t="s">
        <v>19</v>
      </c>
      <c r="C9" s="174" t="s">
        <v>228</v>
      </c>
      <c r="D9" s="207" t="s">
        <v>63</v>
      </c>
      <c r="E9" s="207" t="s">
        <v>60</v>
      </c>
      <c r="F9" s="174" t="s">
        <v>233</v>
      </c>
      <c r="G9" s="208" t="s">
        <v>16</v>
      </c>
      <c r="H9" s="207" t="s">
        <v>52</v>
      </c>
      <c r="I9" s="256"/>
      <c r="J9" s="252"/>
      <c r="K9" s="252"/>
      <c r="L9" s="235"/>
      <c r="M9" s="207"/>
      <c r="N9" s="208"/>
    </row>
    <row r="10" spans="1:14" s="13" customFormat="1" ht="20.149999999999999" customHeight="1" thickBot="1" x14ac:dyDescent="0.4">
      <c r="A10" s="233" t="s">
        <v>39</v>
      </c>
      <c r="B10" s="296" t="s">
        <v>56</v>
      </c>
      <c r="C10" s="297"/>
      <c r="D10" s="297"/>
      <c r="E10" s="297"/>
      <c r="F10" s="297"/>
      <c r="G10" s="297"/>
      <c r="H10" s="297"/>
      <c r="I10" s="297"/>
      <c r="J10" s="297"/>
      <c r="K10" s="297"/>
      <c r="L10" s="297"/>
      <c r="M10" s="297"/>
      <c r="N10" s="298"/>
    </row>
    <row r="11" spans="1:14" s="13" customFormat="1" ht="20.149999999999999" customHeight="1" x14ac:dyDescent="0.35">
      <c r="A11" s="234" t="s">
        <v>2</v>
      </c>
      <c r="B11" s="198" t="s">
        <v>20</v>
      </c>
      <c r="C11" s="172" t="s">
        <v>226</v>
      </c>
      <c r="D11" s="198" t="s">
        <v>15</v>
      </c>
      <c r="E11" s="198" t="s">
        <v>60</v>
      </c>
      <c r="F11" s="249" t="s">
        <v>237</v>
      </c>
      <c r="G11" s="250" t="s">
        <v>43</v>
      </c>
      <c r="H11" s="257" t="s">
        <v>52</v>
      </c>
      <c r="I11" s="209"/>
      <c r="J11" s="209"/>
      <c r="K11" s="209"/>
      <c r="L11" s="236"/>
      <c r="M11" s="198"/>
      <c r="N11" s="198"/>
    </row>
    <row r="12" spans="1:14" s="13" customFormat="1" ht="20.149999999999999" customHeight="1" x14ac:dyDescent="0.35">
      <c r="A12" s="234" t="s">
        <v>41</v>
      </c>
      <c r="B12" s="204" t="s">
        <v>21</v>
      </c>
      <c r="C12" s="197" t="s">
        <v>226</v>
      </c>
      <c r="D12" s="204" t="s">
        <v>15</v>
      </c>
      <c r="E12" s="204" t="s">
        <v>60</v>
      </c>
      <c r="F12" s="258" t="s">
        <v>238</v>
      </c>
      <c r="G12" s="259" t="s">
        <v>43</v>
      </c>
      <c r="H12" s="260" t="s">
        <v>52</v>
      </c>
      <c r="I12" s="206"/>
      <c r="J12" s="206"/>
      <c r="K12" s="206"/>
      <c r="L12" s="237"/>
      <c r="M12" s="204"/>
      <c r="N12" s="204"/>
    </row>
    <row r="13" spans="1:14" s="13" customFormat="1" ht="20.149999999999999" customHeight="1" thickBot="1" x14ac:dyDescent="0.4">
      <c r="A13" s="238"/>
      <c r="B13" s="207"/>
      <c r="C13" s="211"/>
      <c r="D13" s="211"/>
      <c r="E13" s="211"/>
      <c r="F13" s="261"/>
      <c r="G13" s="252"/>
      <c r="H13" s="261"/>
      <c r="I13" s="239"/>
      <c r="J13" s="239"/>
      <c r="K13" s="239"/>
      <c r="L13" s="240"/>
      <c r="M13" s="241"/>
      <c r="N13" s="241"/>
    </row>
    <row r="14" spans="1:14" s="13" customFormat="1" ht="20.149999999999999" customHeight="1" x14ac:dyDescent="0.35">
      <c r="A14" s="242"/>
      <c r="B14" s="198" t="s">
        <v>17</v>
      </c>
      <c r="C14" s="172" t="s">
        <v>227</v>
      </c>
      <c r="D14" s="198" t="s">
        <v>47</v>
      </c>
      <c r="E14" s="198" t="s">
        <v>60</v>
      </c>
      <c r="F14" s="173" t="s">
        <v>223</v>
      </c>
      <c r="G14" s="199" t="s">
        <v>49</v>
      </c>
      <c r="H14" s="200" t="s">
        <v>52</v>
      </c>
      <c r="I14" s="201" t="s">
        <v>248</v>
      </c>
      <c r="J14" s="198" t="s">
        <v>12</v>
      </c>
      <c r="K14" s="198" t="s">
        <v>87</v>
      </c>
      <c r="L14" s="236"/>
      <c r="M14" s="198"/>
      <c r="N14" s="198"/>
    </row>
    <row r="15" spans="1:14" s="13" customFormat="1" ht="20.149999999999999" customHeight="1" x14ac:dyDescent="0.35">
      <c r="A15" s="234" t="s">
        <v>32</v>
      </c>
      <c r="B15" s="204" t="s">
        <v>18</v>
      </c>
      <c r="C15" s="202" t="s">
        <v>221</v>
      </c>
      <c r="D15" s="203" t="s">
        <v>12</v>
      </c>
      <c r="E15" s="203" t="s">
        <v>60</v>
      </c>
      <c r="F15" s="176" t="s">
        <v>230</v>
      </c>
      <c r="G15" s="204" t="s">
        <v>47</v>
      </c>
      <c r="H15" s="205" t="s">
        <v>52</v>
      </c>
      <c r="I15" s="206" t="s">
        <v>249</v>
      </c>
      <c r="J15" s="204" t="s">
        <v>49</v>
      </c>
      <c r="K15" s="205" t="s">
        <v>87</v>
      </c>
      <c r="L15" s="206"/>
      <c r="M15" s="204"/>
      <c r="N15" s="204"/>
    </row>
    <row r="16" spans="1:14" s="13" customFormat="1" ht="20.149999999999999" customHeight="1" thickBot="1" x14ac:dyDescent="0.4">
      <c r="A16" s="234" t="s">
        <v>2</v>
      </c>
      <c r="B16" s="207" t="s">
        <v>19</v>
      </c>
      <c r="C16" s="174" t="s">
        <v>232</v>
      </c>
      <c r="D16" s="207" t="s">
        <v>85</v>
      </c>
      <c r="E16" s="207" t="s">
        <v>60</v>
      </c>
      <c r="F16" s="174" t="s">
        <v>247</v>
      </c>
      <c r="G16" s="207" t="s">
        <v>181</v>
      </c>
      <c r="H16" s="208" t="s">
        <v>52</v>
      </c>
      <c r="I16" s="175" t="s">
        <v>239</v>
      </c>
      <c r="J16" s="208" t="s">
        <v>66</v>
      </c>
      <c r="K16" s="208" t="s">
        <v>87</v>
      </c>
      <c r="L16" s="235"/>
      <c r="M16" s="207"/>
      <c r="N16" s="207"/>
    </row>
    <row r="17" spans="1:15" s="13" customFormat="1" ht="20.149999999999999" customHeight="1" thickBot="1" x14ac:dyDescent="0.4">
      <c r="A17" s="234" t="s">
        <v>6</v>
      </c>
      <c r="B17" s="296" t="s">
        <v>54</v>
      </c>
      <c r="C17" s="297"/>
      <c r="D17" s="297"/>
      <c r="E17" s="297"/>
      <c r="F17" s="297"/>
      <c r="G17" s="297"/>
      <c r="H17" s="297"/>
      <c r="I17" s="297"/>
      <c r="J17" s="297"/>
      <c r="K17" s="297"/>
      <c r="L17" s="297"/>
      <c r="M17" s="297"/>
      <c r="N17" s="298"/>
    </row>
    <row r="18" spans="1:15" s="13" customFormat="1" ht="20.149999999999999" customHeight="1" x14ac:dyDescent="0.35">
      <c r="A18" s="234" t="s">
        <v>41</v>
      </c>
      <c r="B18" s="198" t="s">
        <v>20</v>
      </c>
      <c r="C18" s="173" t="s">
        <v>229</v>
      </c>
      <c r="D18" s="198" t="s">
        <v>66</v>
      </c>
      <c r="E18" s="198" t="s">
        <v>60</v>
      </c>
      <c r="F18" s="249" t="s">
        <v>234</v>
      </c>
      <c r="G18" s="250" t="s">
        <v>213</v>
      </c>
      <c r="H18" s="251" t="s">
        <v>52</v>
      </c>
      <c r="I18" s="210" t="s">
        <v>225</v>
      </c>
      <c r="J18" s="198" t="s">
        <v>23</v>
      </c>
      <c r="K18" s="198" t="s">
        <v>87</v>
      </c>
      <c r="L18" s="209"/>
      <c r="M18" s="198"/>
      <c r="N18" s="198"/>
    </row>
    <row r="19" spans="1:15" s="13" customFormat="1" ht="20.149999999999999" customHeight="1" thickBot="1" x14ac:dyDescent="0.4">
      <c r="A19" s="234" t="s">
        <v>37</v>
      </c>
      <c r="B19" s="207" t="s">
        <v>21</v>
      </c>
      <c r="C19" s="211" t="s">
        <v>231</v>
      </c>
      <c r="D19" s="207" t="s">
        <v>94</v>
      </c>
      <c r="E19" s="207" t="s">
        <v>60</v>
      </c>
      <c r="F19" s="253" t="s">
        <v>247</v>
      </c>
      <c r="G19" s="252" t="s">
        <v>217</v>
      </c>
      <c r="H19" s="252" t="s">
        <v>52</v>
      </c>
      <c r="I19" s="211"/>
      <c r="J19" s="211"/>
      <c r="K19" s="211"/>
      <c r="L19" s="211"/>
      <c r="M19" s="211"/>
      <c r="N19" s="208"/>
    </row>
    <row r="20" spans="1:15" s="13" customFormat="1" ht="20.149999999999999" customHeight="1" thickBot="1" x14ac:dyDescent="0.4">
      <c r="A20" s="234"/>
      <c r="B20" s="296" t="s">
        <v>55</v>
      </c>
      <c r="C20" s="297"/>
      <c r="D20" s="297"/>
      <c r="E20" s="297"/>
      <c r="F20" s="297"/>
      <c r="G20" s="297"/>
      <c r="H20" s="297"/>
      <c r="I20" s="297"/>
      <c r="J20" s="297"/>
      <c r="K20" s="297"/>
      <c r="L20" s="297"/>
      <c r="M20" s="297"/>
      <c r="N20" s="298"/>
    </row>
    <row r="21" spans="1:15" s="36" customFormat="1" ht="20.149999999999999" customHeight="1" thickBot="1" x14ac:dyDescent="0.4">
      <c r="A21" s="243"/>
      <c r="B21" s="225" t="s">
        <v>22</v>
      </c>
      <c r="C21" s="244"/>
      <c r="D21" s="244"/>
      <c r="E21" s="225"/>
      <c r="F21" s="212" t="s">
        <v>234</v>
      </c>
      <c r="G21" s="225" t="s">
        <v>218</v>
      </c>
      <c r="H21" s="225" t="s">
        <v>52</v>
      </c>
      <c r="I21" s="229"/>
      <c r="J21" s="230"/>
      <c r="K21" s="230"/>
      <c r="L21" s="229"/>
      <c r="M21" s="225"/>
      <c r="N21" s="230"/>
    </row>
    <row r="22" spans="1:15" ht="16" customHeight="1" x14ac:dyDescent="0.35">
      <c r="A22" s="14"/>
      <c r="B22" s="37"/>
      <c r="E22" s="37"/>
      <c r="I22" s="178"/>
      <c r="J22" s="179"/>
      <c r="K22" s="37"/>
      <c r="L22" s="38"/>
      <c r="M22" s="37"/>
      <c r="N22" s="37"/>
    </row>
    <row r="23" spans="1:15" s="35" customFormat="1" ht="16" customHeight="1" x14ac:dyDescent="0.25">
      <c r="A23" s="32" t="s">
        <v>57</v>
      </c>
      <c r="B23" s="44"/>
      <c r="C23" s="44"/>
      <c r="D23" s="106" t="s">
        <v>58</v>
      </c>
      <c r="E23" s="106"/>
      <c r="F23" s="38"/>
      <c r="G23" s="40"/>
      <c r="H23" s="40"/>
      <c r="I23" s="39"/>
      <c r="J23" s="39"/>
      <c r="K23" s="39"/>
      <c r="L23" s="39"/>
      <c r="M23" s="39"/>
      <c r="N23" s="39"/>
      <c r="O23" s="18"/>
    </row>
    <row r="24" spans="1:15" s="35" customFormat="1" ht="16" customHeight="1" x14ac:dyDescent="0.3">
      <c r="A24" s="45" t="s">
        <v>17</v>
      </c>
      <c r="B24" s="46" t="s">
        <v>88</v>
      </c>
      <c r="C24" s="105"/>
      <c r="D24" s="106" t="s">
        <v>17</v>
      </c>
      <c r="E24" s="180" t="s">
        <v>75</v>
      </c>
      <c r="F24" s="39"/>
      <c r="G24" s="54"/>
      <c r="H24" s="54"/>
      <c r="I24" s="41"/>
      <c r="J24" s="54"/>
      <c r="K24" s="54"/>
      <c r="L24" s="39"/>
      <c r="M24" s="39"/>
      <c r="N24" s="39"/>
      <c r="O24" s="18"/>
    </row>
    <row r="25" spans="1:15" s="35" customFormat="1" ht="16" customHeight="1" x14ac:dyDescent="0.25">
      <c r="A25" s="45" t="s">
        <v>18</v>
      </c>
      <c r="B25" s="46" t="s">
        <v>74</v>
      </c>
      <c r="C25" s="105"/>
      <c r="D25" s="107" t="s">
        <v>18</v>
      </c>
      <c r="E25" s="41" t="s">
        <v>77</v>
      </c>
      <c r="F25" s="39"/>
      <c r="G25" s="54" t="s">
        <v>51</v>
      </c>
      <c r="H25" s="54"/>
      <c r="I25" s="41"/>
      <c r="J25" s="30" t="s">
        <v>219</v>
      </c>
      <c r="K25" s="41"/>
      <c r="L25" s="41"/>
      <c r="M25" s="40"/>
      <c r="N25" s="12"/>
      <c r="O25" s="18"/>
    </row>
    <row r="26" spans="1:15" s="35" customFormat="1" ht="16" customHeight="1" x14ac:dyDescent="0.25">
      <c r="A26" s="45" t="s">
        <v>19</v>
      </c>
      <c r="B26" s="30" t="s">
        <v>76</v>
      </c>
      <c r="C26" s="105"/>
      <c r="D26" s="107" t="s">
        <v>19</v>
      </c>
      <c r="E26" s="41" t="s">
        <v>79</v>
      </c>
      <c r="F26" s="39"/>
      <c r="G26" s="54" t="s">
        <v>30</v>
      </c>
      <c r="H26" s="54"/>
      <c r="I26" s="41"/>
      <c r="J26" s="41" t="s">
        <v>89</v>
      </c>
      <c r="K26" s="41"/>
      <c r="L26" s="41"/>
      <c r="M26" s="40"/>
      <c r="N26" s="12"/>
      <c r="O26" s="18"/>
    </row>
    <row r="27" spans="1:15" s="35" customFormat="1" ht="16" customHeight="1" x14ac:dyDescent="0.25">
      <c r="A27" s="45" t="s">
        <v>20</v>
      </c>
      <c r="B27" s="30" t="s">
        <v>78</v>
      </c>
      <c r="C27" s="105"/>
      <c r="D27" s="107" t="s">
        <v>20</v>
      </c>
      <c r="E27" s="41" t="s">
        <v>81</v>
      </c>
      <c r="F27" s="39"/>
      <c r="G27" s="54"/>
      <c r="H27" s="54"/>
      <c r="I27" s="41"/>
      <c r="J27" s="41"/>
      <c r="K27" s="41"/>
      <c r="L27" s="41"/>
      <c r="M27" s="40"/>
      <c r="N27" s="12"/>
      <c r="O27" s="18"/>
    </row>
    <row r="28" spans="1:15" s="35" customFormat="1" ht="16" customHeight="1" x14ac:dyDescent="0.25">
      <c r="A28" s="51" t="s">
        <v>21</v>
      </c>
      <c r="B28" s="30" t="s">
        <v>80</v>
      </c>
      <c r="C28" s="108"/>
      <c r="D28" s="107" t="s">
        <v>21</v>
      </c>
      <c r="E28" s="41" t="s">
        <v>82</v>
      </c>
      <c r="F28" s="39"/>
      <c r="G28" s="54"/>
      <c r="H28" s="54"/>
      <c r="I28" s="41"/>
      <c r="J28" s="41"/>
      <c r="K28" s="41"/>
      <c r="L28" s="41"/>
      <c r="M28" s="40"/>
      <c r="N28" s="109"/>
      <c r="O28" s="18"/>
    </row>
    <row r="29" spans="1:15" s="35" customFormat="1" ht="16" customHeight="1" x14ac:dyDescent="0.25">
      <c r="A29" s="2"/>
      <c r="B29" s="28"/>
      <c r="C29" s="108"/>
      <c r="D29" s="106" t="s">
        <v>22</v>
      </c>
      <c r="E29" s="41" t="s">
        <v>83</v>
      </c>
      <c r="F29" s="39"/>
      <c r="G29" s="54"/>
      <c r="H29" s="54"/>
      <c r="I29" s="41"/>
      <c r="J29" s="41"/>
      <c r="K29" s="41"/>
      <c r="L29" s="41"/>
      <c r="M29" s="40"/>
      <c r="N29" s="12"/>
      <c r="O29" s="18"/>
    </row>
    <row r="30" spans="1:15" s="35" customFormat="1" ht="16" customHeight="1" x14ac:dyDescent="0.25">
      <c r="A30" s="36"/>
      <c r="B30" s="36"/>
      <c r="C30" s="39"/>
      <c r="D30" s="40"/>
      <c r="E30" s="40"/>
      <c r="F30" s="215"/>
      <c r="G30" s="32" t="s">
        <v>165</v>
      </c>
      <c r="H30" s="54"/>
      <c r="I30" s="41"/>
      <c r="J30" s="44" t="s">
        <v>90</v>
      </c>
      <c r="K30" s="41"/>
      <c r="L30" s="41"/>
      <c r="M30" s="39"/>
      <c r="N30" s="39"/>
      <c r="O30" s="18"/>
    </row>
    <row r="31" spans="1:15" s="35" customFormat="1" ht="16" customHeight="1" x14ac:dyDescent="0.25">
      <c r="A31" s="18"/>
      <c r="B31" s="18"/>
      <c r="C31" s="110"/>
      <c r="D31" s="177"/>
      <c r="E31" s="177"/>
      <c r="F31" s="214"/>
      <c r="G31" s="30" t="s">
        <v>164</v>
      </c>
      <c r="H31" s="54"/>
      <c r="I31" s="41"/>
      <c r="J31" s="41" t="s">
        <v>91</v>
      </c>
      <c r="K31" s="41"/>
      <c r="L31" s="41"/>
      <c r="M31" s="12"/>
      <c r="N31" s="54"/>
      <c r="O31" s="8"/>
    </row>
    <row r="32" spans="1:15" x14ac:dyDescent="0.35">
      <c r="E32" s="111"/>
    </row>
    <row r="33" spans="5:5" x14ac:dyDescent="0.35">
      <c r="E33" s="112"/>
    </row>
    <row r="34" spans="5:5" x14ac:dyDescent="0.35">
      <c r="E34" s="112"/>
    </row>
  </sheetData>
  <mergeCells count="6">
    <mergeCell ref="B20:N20"/>
    <mergeCell ref="A1:N1"/>
    <mergeCell ref="A2:N2"/>
    <mergeCell ref="B7:N7"/>
    <mergeCell ref="B10:N10"/>
    <mergeCell ref="B17:N17"/>
  </mergeCells>
  <pageMargins left="0.12" right="0.31496062992126" top="0.74803149606299202" bottom="0.74803149606299202" header="0.31496062992126" footer="0.31496062992126"/>
  <pageSetup paperSize="10000" scale="80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Sebaran</vt:lpstr>
      <vt:lpstr>BEBAN DOSEN</vt:lpstr>
      <vt:lpstr>JADWAL KLS A</vt:lpstr>
      <vt:lpstr>JADWAL KELAS B</vt:lpstr>
      <vt:lpstr>'JADWAL KELAS B'!Print_Area</vt:lpstr>
      <vt:lpstr>'JADWAL KLS A'!Print_Area</vt:lpstr>
      <vt:lpstr>Sebaran!Print_Area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Angga Prasongko</dc:creator>
  <cp:lastModifiedBy>Angga Prasongko</cp:lastModifiedBy>
  <cp:lastPrinted>2025-01-23T07:36:23Z</cp:lastPrinted>
  <dcterms:created xsi:type="dcterms:W3CDTF">2013-07-21T21:04:35Z</dcterms:created>
  <dcterms:modified xsi:type="dcterms:W3CDTF">2025-02-26T07:54:01Z</dcterms:modified>
</cp:coreProperties>
</file>